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enero 2022\prsupuesto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F64" i="1" s="1"/>
  <c r="E63" i="1"/>
  <c r="D63" i="1"/>
  <c r="F63" i="1" s="1"/>
  <c r="E62" i="1"/>
  <c r="D62" i="1"/>
  <c r="F62" i="1" s="1"/>
  <c r="E61" i="1"/>
  <c r="D61" i="1"/>
  <c r="F61" i="1" s="1"/>
  <c r="E60" i="1"/>
  <c r="D60" i="1"/>
  <c r="F60" i="1" s="1"/>
  <c r="F59" i="1"/>
  <c r="E59" i="1"/>
  <c r="D59" i="1"/>
  <c r="E58" i="1"/>
  <c r="D58" i="1"/>
  <c r="F58" i="1" s="1"/>
  <c r="E57" i="1"/>
  <c r="D57" i="1"/>
  <c r="F57" i="1" s="1"/>
  <c r="E56" i="1"/>
  <c r="D56" i="1"/>
  <c r="F56" i="1" s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E39" i="1"/>
  <c r="D39" i="1"/>
  <c r="F39" i="1" s="1"/>
  <c r="E38" i="1"/>
  <c r="D38" i="1"/>
  <c r="F38" i="1" s="1"/>
  <c r="F37" i="1"/>
  <c r="E37" i="1"/>
  <c r="D37" i="1"/>
  <c r="E36" i="1"/>
  <c r="D36" i="1"/>
  <c r="F36" i="1" s="1"/>
  <c r="E35" i="1"/>
  <c r="D35" i="1"/>
  <c r="F35" i="1" s="1"/>
  <c r="E34" i="1"/>
  <c r="F34" i="1" s="1"/>
  <c r="D34" i="1"/>
  <c r="E33" i="1"/>
  <c r="D33" i="1"/>
  <c r="F33" i="1" s="1"/>
  <c r="E32" i="1"/>
  <c r="D32" i="1"/>
  <c r="F32" i="1" s="1"/>
  <c r="E31" i="1"/>
  <c r="D31" i="1"/>
  <c r="F31" i="1" s="1"/>
  <c r="F30" i="1"/>
  <c r="E30" i="1"/>
  <c r="D30" i="1"/>
  <c r="D29" i="1"/>
  <c r="E28" i="1"/>
  <c r="D28" i="1"/>
  <c r="E27" i="1"/>
  <c r="D27" i="1"/>
  <c r="F27" i="1" s="1"/>
  <c r="E26" i="1"/>
  <c r="F26" i="1" s="1"/>
  <c r="D26" i="1"/>
  <c r="F25" i="1"/>
  <c r="E25" i="1"/>
  <c r="D25" i="1"/>
  <c r="E24" i="1"/>
  <c r="D24" i="1"/>
  <c r="F24" i="1" s="1"/>
  <c r="E23" i="1"/>
  <c r="D23" i="1"/>
  <c r="F23" i="1" s="1"/>
  <c r="E22" i="1"/>
  <c r="D22" i="1"/>
  <c r="F22" i="1" s="1"/>
  <c r="E21" i="1"/>
  <c r="D21" i="1"/>
  <c r="F21" i="1" s="1"/>
  <c r="E20" i="1"/>
  <c r="D20" i="1"/>
  <c r="F20" i="1" s="1"/>
  <c r="D19" i="1"/>
  <c r="F18" i="1"/>
  <c r="E18" i="1"/>
  <c r="D18" i="1"/>
  <c r="E17" i="1"/>
  <c r="D17" i="1"/>
  <c r="F17" i="1" s="1"/>
  <c r="E16" i="1"/>
  <c r="D16" i="1"/>
  <c r="E15" i="1"/>
  <c r="D15" i="1"/>
  <c r="E14" i="1"/>
  <c r="D14" i="1"/>
  <c r="F14" i="1" s="1"/>
  <c r="F13" i="1"/>
  <c r="E13" i="1"/>
  <c r="D13" i="1"/>
  <c r="D86" i="1" l="1"/>
  <c r="F16" i="1"/>
  <c r="F28" i="1"/>
  <c r="F55" i="1"/>
  <c r="F86" i="1" s="1"/>
  <c r="F15" i="1"/>
  <c r="E19" i="1"/>
  <c r="E29" i="1"/>
  <c r="F29" i="1" s="1"/>
  <c r="F19" i="1"/>
  <c r="E86" i="1" l="1"/>
</calcChain>
</file>

<file path=xl/sharedStrings.xml><?xml version="1.0" encoding="utf-8"?>
<sst xmlns="http://schemas.openxmlformats.org/spreadsheetml/2006/main" count="88" uniqueCount="88">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</sst>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43" fontId="0" fillId="0" borderId="0" xfId="0" applyNumberFormat="1" applyFon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0" applyNumberFormat="1" applyFont="1" applyFill="1" applyBorder="1"/>
    <xf numFmtId="43" fontId="0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43" fontId="3" fillId="0" borderId="0" xfId="0" applyNumberFormat="1" applyFont="1" applyFill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66675</xdr:rowOff>
    </xdr:from>
    <xdr:to>
      <xdr:col>5</xdr:col>
      <xdr:colOff>723901</xdr:colOff>
      <xdr:row>4</xdr:row>
      <xdr:rowOff>190501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57175"/>
          <a:ext cx="1152526" cy="1038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154782</xdr:colOff>
      <xdr:row>0</xdr:row>
      <xdr:rowOff>104775</xdr:rowOff>
    </xdr:from>
    <xdr:to>
      <xdr:col>2</xdr:col>
      <xdr:colOff>1524000</xdr:colOff>
      <xdr:row>5</xdr:row>
      <xdr:rowOff>38709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482" y="104775"/>
          <a:ext cx="1369218" cy="1305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%20Presupuesto/Plantilla%20presupuesto%20y%20ejecuci&#243;n%20presupuestaria%2030-1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131638436</v>
          </cell>
          <cell r="E12">
            <v>0</v>
          </cell>
        </row>
        <row r="13">
          <cell r="D13">
            <v>89780525</v>
          </cell>
        </row>
        <row r="14">
          <cell r="D14">
            <v>31365535</v>
          </cell>
        </row>
        <row r="15">
          <cell r="D15">
            <v>116580</v>
          </cell>
        </row>
        <row r="17">
          <cell r="D17">
            <v>10375796</v>
          </cell>
        </row>
        <row r="18">
          <cell r="D18">
            <v>12720000</v>
          </cell>
        </row>
        <row r="19">
          <cell r="D19">
            <v>4860000</v>
          </cell>
          <cell r="E19">
            <v>-390000</v>
          </cell>
        </row>
        <row r="20">
          <cell r="D20">
            <v>200000</v>
          </cell>
        </row>
        <row r="22">
          <cell r="D22">
            <v>50000</v>
          </cell>
        </row>
        <row r="24">
          <cell r="D24">
            <v>85000</v>
          </cell>
        </row>
        <row r="25">
          <cell r="D25">
            <v>3150000</v>
          </cell>
          <cell r="E25">
            <v>300000</v>
          </cell>
        </row>
        <row r="26">
          <cell r="D26">
            <v>3175000</v>
          </cell>
          <cell r="E26">
            <v>-1000000</v>
          </cell>
        </row>
        <row r="27">
          <cell r="D27">
            <v>1200000</v>
          </cell>
        </row>
        <row r="28">
          <cell r="D28">
            <v>59392808</v>
          </cell>
        </row>
        <row r="29">
          <cell r="D29">
            <v>266000</v>
          </cell>
          <cell r="E29">
            <v>350000</v>
          </cell>
        </row>
        <row r="30">
          <cell r="D30">
            <v>560000</v>
          </cell>
        </row>
        <row r="31">
          <cell r="D31">
            <v>5486304</v>
          </cell>
        </row>
        <row r="32">
          <cell r="D32">
            <v>1000000</v>
          </cell>
        </row>
        <row r="33">
          <cell r="D33">
            <v>474504</v>
          </cell>
        </row>
        <row r="34">
          <cell r="D34">
            <v>201000</v>
          </cell>
        </row>
        <row r="35">
          <cell r="D35">
            <v>17775000</v>
          </cell>
          <cell r="E35">
            <v>305000</v>
          </cell>
        </row>
        <row r="37">
          <cell r="D37">
            <v>33630000</v>
          </cell>
          <cell r="E37">
            <v>435000</v>
          </cell>
        </row>
        <row r="38">
          <cell r="D38">
            <v>115000</v>
          </cell>
          <cell r="E38">
            <v>0</v>
          </cell>
        </row>
        <row r="39">
          <cell r="D39">
            <v>115000</v>
          </cell>
        </row>
        <row r="47">
          <cell r="D47">
            <v>0</v>
          </cell>
        </row>
        <row r="54">
          <cell r="D54">
            <v>22940000</v>
          </cell>
          <cell r="E54">
            <v>0</v>
          </cell>
        </row>
        <row r="55">
          <cell r="D55">
            <v>2540000</v>
          </cell>
        </row>
        <row r="56">
          <cell r="D56">
            <v>100000</v>
          </cell>
        </row>
        <row r="57">
          <cell r="D57">
            <v>14100000</v>
          </cell>
        </row>
        <row r="58">
          <cell r="D58">
            <v>1580000</v>
          </cell>
        </row>
        <row r="59">
          <cell r="D59">
            <v>1500000</v>
          </cell>
        </row>
        <row r="62">
          <cell r="D62">
            <v>120000</v>
          </cell>
        </row>
        <row r="63">
          <cell r="D63">
            <v>3000000</v>
          </cell>
        </row>
        <row r="64"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"/>
  <sheetViews>
    <sheetView tabSelected="1" topLeftCell="A25" workbookViewId="0">
      <selection activeCell="H7" sqref="H7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11" customWidth="1"/>
    <col min="5" max="5" width="16.7109375" style="11" customWidth="1"/>
    <col min="6" max="6" width="17" customWidth="1"/>
  </cols>
  <sheetData>
    <row r="1" spans="2:16" x14ac:dyDescent="0.25">
      <c r="C1" s="42"/>
      <c r="D1" s="42"/>
      <c r="E1" s="42"/>
      <c r="F1" s="42"/>
    </row>
    <row r="2" spans="2:16" x14ac:dyDescent="0.25">
      <c r="C2" s="42"/>
      <c r="D2" s="42"/>
      <c r="E2" s="42"/>
    </row>
    <row r="3" spans="2:16" ht="28.5" customHeight="1" x14ac:dyDescent="0.25">
      <c r="C3" s="43" t="s">
        <v>0</v>
      </c>
      <c r="D3" s="43"/>
      <c r="E3" s="43"/>
      <c r="F3" s="4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8.5" customHeight="1" x14ac:dyDescent="0.25">
      <c r="C4" s="44" t="s">
        <v>1</v>
      </c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" customHeight="1" x14ac:dyDescent="0.25">
      <c r="C5" s="45" t="s">
        <v>2</v>
      </c>
      <c r="D5" s="45"/>
      <c r="E5" s="45"/>
      <c r="F5" s="45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x14ac:dyDescent="0.25">
      <c r="C6" s="46">
        <v>44592</v>
      </c>
      <c r="D6" s="47"/>
      <c r="E6" s="47"/>
      <c r="F6" s="47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15.75" customHeight="1" x14ac:dyDescent="0.25">
      <c r="C7" s="34" t="s">
        <v>3</v>
      </c>
      <c r="D7" s="35"/>
      <c r="E7" s="35"/>
      <c r="F7" s="3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.75" customHeight="1" x14ac:dyDescent="0.25">
      <c r="B8" s="5"/>
      <c r="C8" s="34" t="s">
        <v>4</v>
      </c>
      <c r="D8" s="35"/>
      <c r="E8" s="35"/>
      <c r="F8" s="35"/>
      <c r="G8" s="4"/>
      <c r="H8" s="4"/>
      <c r="I8" s="4"/>
      <c r="J8" s="4"/>
      <c r="K8" s="4"/>
      <c r="L8" s="4"/>
      <c r="M8" s="4"/>
      <c r="N8" s="4"/>
      <c r="O8" s="4"/>
      <c r="P8" s="4"/>
    </row>
    <row r="10" spans="2:16" ht="15" customHeight="1" x14ac:dyDescent="0.25">
      <c r="C10" s="36" t="s">
        <v>5</v>
      </c>
      <c r="D10" s="38" t="s">
        <v>6</v>
      </c>
      <c r="E10" s="40" t="s">
        <v>7</v>
      </c>
      <c r="F10" s="40" t="s">
        <v>8</v>
      </c>
    </row>
    <row r="11" spans="2:16" ht="23.25" customHeight="1" x14ac:dyDescent="0.25">
      <c r="C11" s="37"/>
      <c r="D11" s="39"/>
      <c r="E11" s="41"/>
      <c r="F11" s="41"/>
    </row>
    <row r="12" spans="2:16" x14ac:dyDescent="0.25">
      <c r="C12" s="6" t="s">
        <v>9</v>
      </c>
      <c r="D12" s="7"/>
      <c r="E12" s="7"/>
      <c r="F12" s="7"/>
    </row>
    <row r="13" spans="2:16" x14ac:dyDescent="0.25">
      <c r="C13" s="8" t="s">
        <v>10</v>
      </c>
      <c r="D13" s="9">
        <f>'[1]P2 Presupuesto Aprobado-Ejec '!D12</f>
        <v>131638436</v>
      </c>
      <c r="E13" s="9">
        <f>'[1]P2 Presupuesto Aprobado-Ejec '!E12</f>
        <v>0</v>
      </c>
      <c r="F13" s="20">
        <f t="shared" ref="F13:F40" si="0">D13+E13</f>
        <v>131638436</v>
      </c>
    </row>
    <row r="14" spans="2:16" x14ac:dyDescent="0.25">
      <c r="C14" s="10" t="s">
        <v>11</v>
      </c>
      <c r="D14" s="11">
        <f>'[1]P2 Presupuesto Aprobado-Ejec '!D13</f>
        <v>89780525</v>
      </c>
      <c r="E14" s="12">
        <f>'[1]P2 Presupuesto Aprobado-Ejec '!E13</f>
        <v>0</v>
      </c>
      <c r="F14" s="21">
        <f t="shared" si="0"/>
        <v>89780525</v>
      </c>
    </row>
    <row r="15" spans="2:16" x14ac:dyDescent="0.25">
      <c r="C15" s="10" t="s">
        <v>12</v>
      </c>
      <c r="D15" s="11">
        <f>'[1]P2 Presupuesto Aprobado-Ejec '!D14</f>
        <v>31365535</v>
      </c>
      <c r="E15" s="11">
        <f>'[1]P2 Presupuesto Aprobado-Ejec '!E14</f>
        <v>0</v>
      </c>
      <c r="F15" s="21">
        <f t="shared" si="0"/>
        <v>31365535</v>
      </c>
    </row>
    <row r="16" spans="2:16" x14ac:dyDescent="0.25">
      <c r="C16" s="10" t="s">
        <v>13</v>
      </c>
      <c r="D16" s="11">
        <f>'[1]P2 Presupuesto Aprobado-Ejec '!D15</f>
        <v>116580</v>
      </c>
      <c r="E16" s="11">
        <f>'[1]P2 Presupuesto Aprobado-Ejec '!E15</f>
        <v>0</v>
      </c>
      <c r="F16" s="21">
        <f t="shared" si="0"/>
        <v>116580</v>
      </c>
    </row>
    <row r="17" spans="3:6" x14ac:dyDescent="0.25">
      <c r="C17" s="10" t="s">
        <v>14</v>
      </c>
      <c r="D17" s="11">
        <f>'[1]P2 Presupuesto Aprobado-Ejec '!D16</f>
        <v>0</v>
      </c>
      <c r="E17" s="11">
        <f>'[1]P2 Presupuesto Aprobado-Ejec '!E16</f>
        <v>0</v>
      </c>
      <c r="F17" s="21">
        <f t="shared" si="0"/>
        <v>0</v>
      </c>
    </row>
    <row r="18" spans="3:6" x14ac:dyDescent="0.25">
      <c r="C18" s="10" t="s">
        <v>15</v>
      </c>
      <c r="D18" s="11">
        <f>'[1]P2 Presupuesto Aprobado-Ejec '!D17</f>
        <v>10375796</v>
      </c>
      <c r="E18" s="11">
        <f>'[1]P2 Presupuesto Aprobado-Ejec '!E17</f>
        <v>0</v>
      </c>
      <c r="F18" s="21">
        <f t="shared" si="0"/>
        <v>10375796</v>
      </c>
    </row>
    <row r="19" spans="3:6" x14ac:dyDescent="0.25">
      <c r="C19" s="8" t="s">
        <v>16</v>
      </c>
      <c r="D19" s="9">
        <f>'[1]P2 Presupuesto Aprobado-Ejec '!D18</f>
        <v>12720000</v>
      </c>
      <c r="E19" s="9">
        <f>SUM(E20:E28)</f>
        <v>-1090000</v>
      </c>
      <c r="F19" s="20">
        <f t="shared" si="0"/>
        <v>11630000</v>
      </c>
    </row>
    <row r="20" spans="3:6" x14ac:dyDescent="0.25">
      <c r="C20" s="10" t="s">
        <v>17</v>
      </c>
      <c r="D20" s="11">
        <f>'[1]P2 Presupuesto Aprobado-Ejec '!D19</f>
        <v>4860000</v>
      </c>
      <c r="E20" s="11">
        <f>'[1]P2 Presupuesto Aprobado-Ejec '!E19</f>
        <v>-390000</v>
      </c>
      <c r="F20" s="21">
        <f t="shared" si="0"/>
        <v>4470000</v>
      </c>
    </row>
    <row r="21" spans="3:6" x14ac:dyDescent="0.25">
      <c r="C21" s="10" t="s">
        <v>18</v>
      </c>
      <c r="D21" s="11">
        <f>'[1]P2 Presupuesto Aprobado-Ejec '!D20</f>
        <v>200000</v>
      </c>
      <c r="E21" s="11">
        <f>'[1]P2 Presupuesto Aprobado-Ejec '!E20</f>
        <v>0</v>
      </c>
      <c r="F21" s="21">
        <f t="shared" si="0"/>
        <v>200000</v>
      </c>
    </row>
    <row r="22" spans="3:6" x14ac:dyDescent="0.25">
      <c r="C22" s="10" t="s">
        <v>19</v>
      </c>
      <c r="D22" s="11">
        <f>'[1]P2 Presupuesto Aprobado-Ejec '!D21</f>
        <v>0</v>
      </c>
      <c r="E22" s="11">
        <f>'[1]P2 Presupuesto Aprobado-Ejec '!E21</f>
        <v>0</v>
      </c>
      <c r="F22" s="21">
        <f t="shared" si="0"/>
        <v>0</v>
      </c>
    </row>
    <row r="23" spans="3:6" x14ac:dyDescent="0.25">
      <c r="C23" s="10" t="s">
        <v>20</v>
      </c>
      <c r="D23" s="11">
        <f>'[1]P2 Presupuesto Aprobado-Ejec '!D22</f>
        <v>50000</v>
      </c>
      <c r="E23" s="11">
        <f>'[1]P2 Presupuesto Aprobado-Ejec '!E22</f>
        <v>0</v>
      </c>
      <c r="F23" s="21">
        <f t="shared" si="0"/>
        <v>50000</v>
      </c>
    </row>
    <row r="24" spans="3:6" x14ac:dyDescent="0.25">
      <c r="C24" s="10" t="s">
        <v>21</v>
      </c>
      <c r="D24" s="11">
        <f>'[1]P2 Presupuesto Aprobado-Ejec '!D23</f>
        <v>0</v>
      </c>
      <c r="E24" s="11">
        <f>'[1]P2 Presupuesto Aprobado-Ejec '!E23</f>
        <v>0</v>
      </c>
      <c r="F24" s="21">
        <f t="shared" si="0"/>
        <v>0</v>
      </c>
    </row>
    <row r="25" spans="3:6" x14ac:dyDescent="0.25">
      <c r="C25" s="10" t="s">
        <v>22</v>
      </c>
      <c r="D25" s="11">
        <f>'[1]P2 Presupuesto Aprobado-Ejec '!D24</f>
        <v>85000</v>
      </c>
      <c r="E25" s="11">
        <f>'[1]P2 Presupuesto Aprobado-Ejec '!E24</f>
        <v>0</v>
      </c>
      <c r="F25" s="21">
        <f t="shared" si="0"/>
        <v>85000</v>
      </c>
    </row>
    <row r="26" spans="3:6" x14ac:dyDescent="0.25">
      <c r="C26" s="10" t="s">
        <v>23</v>
      </c>
      <c r="D26" s="11">
        <f>'[1]P2 Presupuesto Aprobado-Ejec '!D25</f>
        <v>3150000</v>
      </c>
      <c r="E26" s="11">
        <f>'[1]P2 Presupuesto Aprobado-Ejec '!E25</f>
        <v>300000</v>
      </c>
      <c r="F26" s="21">
        <f t="shared" si="0"/>
        <v>3450000</v>
      </c>
    </row>
    <row r="27" spans="3:6" x14ac:dyDescent="0.25">
      <c r="C27" s="10" t="s">
        <v>24</v>
      </c>
      <c r="D27" s="11">
        <f>'[1]P2 Presupuesto Aprobado-Ejec '!D26</f>
        <v>3175000</v>
      </c>
      <c r="E27" s="11">
        <f>'[1]P2 Presupuesto Aprobado-Ejec '!E26</f>
        <v>-1000000</v>
      </c>
      <c r="F27" s="21">
        <f t="shared" si="0"/>
        <v>2175000</v>
      </c>
    </row>
    <row r="28" spans="3:6" x14ac:dyDescent="0.25">
      <c r="C28" s="10" t="s">
        <v>25</v>
      </c>
      <c r="D28" s="11">
        <f>'[1]P2 Presupuesto Aprobado-Ejec '!D27</f>
        <v>1200000</v>
      </c>
      <c r="E28" s="11">
        <f>'[1]P2 Presupuesto Aprobado-Ejec '!E27</f>
        <v>0</v>
      </c>
      <c r="F28" s="21">
        <f t="shared" si="0"/>
        <v>1200000</v>
      </c>
    </row>
    <row r="29" spans="3:6" x14ac:dyDescent="0.25">
      <c r="C29" s="8" t="s">
        <v>26</v>
      </c>
      <c r="D29" s="9">
        <f>'[1]P2 Presupuesto Aprobado-Ejec '!D28</f>
        <v>59392808</v>
      </c>
      <c r="E29" s="9">
        <f>SUM(E30:E38)</f>
        <v>1090000</v>
      </c>
      <c r="F29" s="20">
        <f t="shared" si="0"/>
        <v>60482808</v>
      </c>
    </row>
    <row r="30" spans="3:6" x14ac:dyDescent="0.25">
      <c r="C30" s="10" t="s">
        <v>27</v>
      </c>
      <c r="D30" s="11">
        <f>'[1]P2 Presupuesto Aprobado-Ejec '!D29</f>
        <v>266000</v>
      </c>
      <c r="E30" s="11">
        <f>'[1]P2 Presupuesto Aprobado-Ejec '!E29</f>
        <v>350000</v>
      </c>
      <c r="F30" s="21">
        <f t="shared" si="0"/>
        <v>616000</v>
      </c>
    </row>
    <row r="31" spans="3:6" x14ac:dyDescent="0.25">
      <c r="C31" s="10" t="s">
        <v>28</v>
      </c>
      <c r="D31" s="11">
        <f>'[1]P2 Presupuesto Aprobado-Ejec '!D30</f>
        <v>560000</v>
      </c>
      <c r="E31" s="11">
        <f>'[1]P2 Presupuesto Aprobado-Ejec '!E30</f>
        <v>0</v>
      </c>
      <c r="F31" s="21">
        <f t="shared" si="0"/>
        <v>560000</v>
      </c>
    </row>
    <row r="32" spans="3:6" x14ac:dyDescent="0.25">
      <c r="C32" s="10" t="s">
        <v>29</v>
      </c>
      <c r="D32" s="11">
        <f>'[1]P2 Presupuesto Aprobado-Ejec '!D31</f>
        <v>5486304</v>
      </c>
      <c r="E32" s="11">
        <f>'[1]P2 Presupuesto Aprobado-Ejec '!E31</f>
        <v>0</v>
      </c>
      <c r="F32" s="21">
        <f t="shared" si="0"/>
        <v>5486304</v>
      </c>
    </row>
    <row r="33" spans="3:6" x14ac:dyDescent="0.25">
      <c r="C33" s="10" t="s">
        <v>30</v>
      </c>
      <c r="D33" s="11">
        <f>'[1]P2 Presupuesto Aprobado-Ejec '!D32</f>
        <v>1000000</v>
      </c>
      <c r="E33" s="11">
        <f>'[1]P2 Presupuesto Aprobado-Ejec '!E32</f>
        <v>0</v>
      </c>
      <c r="F33" s="21">
        <f t="shared" si="0"/>
        <v>1000000</v>
      </c>
    </row>
    <row r="34" spans="3:6" x14ac:dyDescent="0.25">
      <c r="C34" s="10" t="s">
        <v>31</v>
      </c>
      <c r="D34" s="11">
        <f>'[1]P2 Presupuesto Aprobado-Ejec '!D33</f>
        <v>474504</v>
      </c>
      <c r="E34" s="11">
        <f>'[1]P2 Presupuesto Aprobado-Ejec '!E33</f>
        <v>0</v>
      </c>
      <c r="F34" s="21">
        <f t="shared" si="0"/>
        <v>474504</v>
      </c>
    </row>
    <row r="35" spans="3:6" x14ac:dyDescent="0.25">
      <c r="C35" s="10" t="s">
        <v>32</v>
      </c>
      <c r="D35" s="11">
        <f>'[1]P2 Presupuesto Aprobado-Ejec '!D34</f>
        <v>201000</v>
      </c>
      <c r="E35" s="11">
        <f>'[1]P2 Presupuesto Aprobado-Ejec '!E34</f>
        <v>0</v>
      </c>
      <c r="F35" s="21">
        <f t="shared" si="0"/>
        <v>201000</v>
      </c>
    </row>
    <row r="36" spans="3:6" x14ac:dyDescent="0.25">
      <c r="C36" s="10" t="s">
        <v>33</v>
      </c>
      <c r="D36" s="11">
        <f>'[1]P2 Presupuesto Aprobado-Ejec '!D35</f>
        <v>17775000</v>
      </c>
      <c r="E36" s="11">
        <f>'[1]P2 Presupuesto Aprobado-Ejec '!E35</f>
        <v>305000</v>
      </c>
      <c r="F36" s="21">
        <f t="shared" si="0"/>
        <v>18080000</v>
      </c>
    </row>
    <row r="37" spans="3:6" x14ac:dyDescent="0.25">
      <c r="C37" s="10" t="s">
        <v>34</v>
      </c>
      <c r="D37" s="11">
        <f>'[1]P2 Presupuesto Aprobado-Ejec '!D36</f>
        <v>0</v>
      </c>
      <c r="E37" s="11">
        <f>'[1]P2 Presupuesto Aprobado-Ejec '!E36</f>
        <v>0</v>
      </c>
      <c r="F37" s="21">
        <f t="shared" si="0"/>
        <v>0</v>
      </c>
    </row>
    <row r="38" spans="3:6" x14ac:dyDescent="0.25">
      <c r="C38" s="10" t="s">
        <v>35</v>
      </c>
      <c r="D38" s="11">
        <f>'[1]P2 Presupuesto Aprobado-Ejec '!D37</f>
        <v>33630000</v>
      </c>
      <c r="E38" s="11">
        <f>'[1]P2 Presupuesto Aprobado-Ejec '!E37</f>
        <v>435000</v>
      </c>
      <c r="F38" s="21">
        <f t="shared" si="0"/>
        <v>34065000</v>
      </c>
    </row>
    <row r="39" spans="3:6" x14ac:dyDescent="0.25">
      <c r="C39" s="8" t="s">
        <v>36</v>
      </c>
      <c r="D39" s="9">
        <f>'[1]P2 Presupuesto Aprobado-Ejec '!D38</f>
        <v>115000</v>
      </c>
      <c r="E39" s="9">
        <f>'[1]P2 Presupuesto Aprobado-Ejec '!E38</f>
        <v>0</v>
      </c>
      <c r="F39" s="20">
        <f t="shared" si="0"/>
        <v>115000</v>
      </c>
    </row>
    <row r="40" spans="3:6" x14ac:dyDescent="0.25">
      <c r="C40" s="10" t="s">
        <v>37</v>
      </c>
      <c r="D40" s="9">
        <f>'[1]P2 Presupuesto Aprobado-Ejec '!D39</f>
        <v>115000</v>
      </c>
      <c r="E40" s="11">
        <f>'[1]P2 Presupuesto Aprobado-Ejec '!E39</f>
        <v>0</v>
      </c>
      <c r="F40" s="21">
        <f t="shared" si="0"/>
        <v>115000</v>
      </c>
    </row>
    <row r="41" spans="3:6" x14ac:dyDescent="0.25">
      <c r="C41" s="10" t="s">
        <v>38</v>
      </c>
      <c r="D41" s="9">
        <f>'[1]P2 Presupuesto Aprobado-Ejec '!D40</f>
        <v>0</v>
      </c>
      <c r="E41" s="11">
        <f>'[1]P2 Presupuesto Aprobado-Ejec '!E40</f>
        <v>0</v>
      </c>
      <c r="F41" s="22"/>
    </row>
    <row r="42" spans="3:6" x14ac:dyDescent="0.25">
      <c r="C42" s="10" t="s">
        <v>39</v>
      </c>
      <c r="D42" s="9">
        <f>'[1]P2 Presupuesto Aprobado-Ejec '!D41</f>
        <v>0</v>
      </c>
      <c r="E42" s="11">
        <f>'[1]P2 Presupuesto Aprobado-Ejec '!E41</f>
        <v>0</v>
      </c>
      <c r="F42" s="22"/>
    </row>
    <row r="43" spans="3:6" x14ac:dyDescent="0.25">
      <c r="C43" s="10" t="s">
        <v>40</v>
      </c>
      <c r="D43" s="9">
        <f>'[1]P2 Presupuesto Aprobado-Ejec '!D42</f>
        <v>0</v>
      </c>
      <c r="E43" s="11">
        <f>'[1]P2 Presupuesto Aprobado-Ejec '!E42</f>
        <v>0</v>
      </c>
      <c r="F43" s="22"/>
    </row>
    <row r="44" spans="3:6" x14ac:dyDescent="0.25">
      <c r="C44" s="10" t="s">
        <v>41</v>
      </c>
      <c r="D44" s="9">
        <f>'[1]P2 Presupuesto Aprobado-Ejec '!D43</f>
        <v>0</v>
      </c>
      <c r="E44" s="11">
        <f>'[1]P2 Presupuesto Aprobado-Ejec '!E43</f>
        <v>0</v>
      </c>
      <c r="F44" s="22"/>
    </row>
    <row r="45" spans="3:6" x14ac:dyDescent="0.25">
      <c r="C45" s="10" t="s">
        <v>42</v>
      </c>
      <c r="D45" s="9">
        <f>'[1]P2 Presupuesto Aprobado-Ejec '!D44</f>
        <v>0</v>
      </c>
      <c r="E45" s="11">
        <f>'[1]P2 Presupuesto Aprobado-Ejec '!E44</f>
        <v>0</v>
      </c>
      <c r="F45" s="22"/>
    </row>
    <row r="46" spans="3:6" x14ac:dyDescent="0.25">
      <c r="C46" s="10" t="s">
        <v>43</v>
      </c>
      <c r="D46" s="9">
        <f>'[1]P2 Presupuesto Aprobado-Ejec '!D45</f>
        <v>0</v>
      </c>
      <c r="E46" s="11">
        <f>'[1]P2 Presupuesto Aprobado-Ejec '!E45</f>
        <v>0</v>
      </c>
      <c r="F46" s="22"/>
    </row>
    <row r="47" spans="3:6" x14ac:dyDescent="0.25">
      <c r="C47" s="10" t="s">
        <v>44</v>
      </c>
      <c r="D47" s="9">
        <f>'[1]P2 Presupuesto Aprobado-Ejec '!D46</f>
        <v>0</v>
      </c>
      <c r="E47" s="11">
        <f>'[1]P2 Presupuesto Aprobado-Ejec '!E46</f>
        <v>0</v>
      </c>
      <c r="F47" s="22"/>
    </row>
    <row r="48" spans="3:6" x14ac:dyDescent="0.25">
      <c r="C48" s="8" t="s">
        <v>45</v>
      </c>
      <c r="D48" s="9">
        <f>'[1]P2 Presupuesto Aprobado-Ejec '!D47</f>
        <v>0</v>
      </c>
      <c r="E48" s="11">
        <f>'[1]P2 Presupuesto Aprobado-Ejec '!E47</f>
        <v>0</v>
      </c>
      <c r="F48" s="22"/>
    </row>
    <row r="49" spans="3:6" x14ac:dyDescent="0.25">
      <c r="C49" s="10" t="s">
        <v>46</v>
      </c>
      <c r="D49" s="9">
        <f>'[1]P2 Presupuesto Aprobado-Ejec '!D48</f>
        <v>0</v>
      </c>
      <c r="E49" s="11">
        <f>'[1]P2 Presupuesto Aprobado-Ejec '!E48</f>
        <v>0</v>
      </c>
      <c r="F49" s="22"/>
    </row>
    <row r="50" spans="3:6" x14ac:dyDescent="0.25">
      <c r="C50" s="10" t="s">
        <v>47</v>
      </c>
      <c r="D50" s="9">
        <f>'[1]P2 Presupuesto Aprobado-Ejec '!D49</f>
        <v>0</v>
      </c>
      <c r="E50" s="11">
        <f>'[1]P2 Presupuesto Aprobado-Ejec '!E49</f>
        <v>0</v>
      </c>
      <c r="F50" s="22"/>
    </row>
    <row r="51" spans="3:6" x14ac:dyDescent="0.25">
      <c r="C51" s="10" t="s">
        <v>48</v>
      </c>
      <c r="D51" s="9">
        <f>'[1]P2 Presupuesto Aprobado-Ejec '!D50</f>
        <v>0</v>
      </c>
      <c r="E51" s="11">
        <f>'[1]P2 Presupuesto Aprobado-Ejec '!E50</f>
        <v>0</v>
      </c>
      <c r="F51" s="23"/>
    </row>
    <row r="52" spans="3:6" x14ac:dyDescent="0.25">
      <c r="C52" s="10" t="s">
        <v>49</v>
      </c>
      <c r="D52" s="9">
        <f>'[1]P2 Presupuesto Aprobado-Ejec '!D51</f>
        <v>0</v>
      </c>
      <c r="E52" s="11">
        <f>'[1]P2 Presupuesto Aprobado-Ejec '!E51</f>
        <v>0</v>
      </c>
      <c r="F52" s="23"/>
    </row>
    <row r="53" spans="3:6" x14ac:dyDescent="0.25">
      <c r="C53" s="10" t="s">
        <v>50</v>
      </c>
      <c r="D53" s="9">
        <f>'[1]P2 Presupuesto Aprobado-Ejec '!D52</f>
        <v>0</v>
      </c>
      <c r="E53" s="11">
        <f>'[1]P2 Presupuesto Aprobado-Ejec '!E52</f>
        <v>0</v>
      </c>
      <c r="F53" s="23"/>
    </row>
    <row r="54" spans="3:6" x14ac:dyDescent="0.25">
      <c r="C54" s="10" t="s">
        <v>51</v>
      </c>
      <c r="D54" s="9">
        <f>'[1]P2 Presupuesto Aprobado-Ejec '!D53</f>
        <v>0</v>
      </c>
      <c r="E54" s="11">
        <f>'[1]P2 Presupuesto Aprobado-Ejec '!E53</f>
        <v>0</v>
      </c>
      <c r="F54" s="23"/>
    </row>
    <row r="55" spans="3:6" x14ac:dyDescent="0.25">
      <c r="C55" s="8" t="s">
        <v>52</v>
      </c>
      <c r="D55" s="9">
        <f>'[1]P2 Presupuesto Aprobado-Ejec '!D54</f>
        <v>22940000</v>
      </c>
      <c r="E55" s="9">
        <f>'[1]P2 Presupuesto Aprobado-Ejec '!E54</f>
        <v>0</v>
      </c>
      <c r="F55" s="24">
        <f>D55+E55</f>
        <v>22940000</v>
      </c>
    </row>
    <row r="56" spans="3:6" x14ac:dyDescent="0.25">
      <c r="C56" s="10" t="s">
        <v>53</v>
      </c>
      <c r="D56" s="11">
        <f>'[1]P2 Presupuesto Aprobado-Ejec '!D55</f>
        <v>2540000</v>
      </c>
      <c r="E56" s="11">
        <f>'[1]P2 Presupuesto Aprobado-Ejec '!E55</f>
        <v>0</v>
      </c>
      <c r="F56" s="13">
        <f t="shared" ref="F56:F64" si="1">D56+E56</f>
        <v>2540000</v>
      </c>
    </row>
    <row r="57" spans="3:6" x14ac:dyDescent="0.25">
      <c r="C57" s="10" t="s">
        <v>54</v>
      </c>
      <c r="D57" s="11">
        <f>'[1]P2 Presupuesto Aprobado-Ejec '!D56</f>
        <v>100000</v>
      </c>
      <c r="E57" s="11">
        <f>'[1]P2 Presupuesto Aprobado-Ejec '!E56</f>
        <v>0</v>
      </c>
      <c r="F57" s="13">
        <f t="shared" si="1"/>
        <v>100000</v>
      </c>
    </row>
    <row r="58" spans="3:6" x14ac:dyDescent="0.25">
      <c r="C58" s="10" t="s">
        <v>55</v>
      </c>
      <c r="D58" s="11">
        <f>'[1]P2 Presupuesto Aprobado-Ejec '!D57</f>
        <v>14100000</v>
      </c>
      <c r="E58" s="11">
        <f>'[1]P2 Presupuesto Aprobado-Ejec '!E57</f>
        <v>0</v>
      </c>
      <c r="F58" s="13">
        <f t="shared" si="1"/>
        <v>14100000</v>
      </c>
    </row>
    <row r="59" spans="3:6" x14ac:dyDescent="0.25">
      <c r="C59" s="10" t="s">
        <v>56</v>
      </c>
      <c r="D59" s="9">
        <f>'[1]P2 Presupuesto Aprobado-Ejec '!D58</f>
        <v>1580000</v>
      </c>
      <c r="E59" s="11">
        <f>'[1]P2 Presupuesto Aprobado-Ejec '!E58</f>
        <v>0</v>
      </c>
      <c r="F59" s="13">
        <f t="shared" si="1"/>
        <v>1580000</v>
      </c>
    </row>
    <row r="60" spans="3:6" x14ac:dyDescent="0.25">
      <c r="C60" s="10" t="s">
        <v>57</v>
      </c>
      <c r="D60" s="9">
        <f>'[1]P2 Presupuesto Aprobado-Ejec '!D59</f>
        <v>1500000</v>
      </c>
      <c r="E60" s="11">
        <f>'[1]P2 Presupuesto Aprobado-Ejec '!E59</f>
        <v>0</v>
      </c>
      <c r="F60" s="13">
        <f t="shared" si="1"/>
        <v>1500000</v>
      </c>
    </row>
    <row r="61" spans="3:6" x14ac:dyDescent="0.25">
      <c r="C61" s="10" t="s">
        <v>58</v>
      </c>
      <c r="D61" s="9">
        <f>'[1]P2 Presupuesto Aprobado-Ejec '!D60</f>
        <v>0</v>
      </c>
      <c r="E61" s="11">
        <f>'[1]P2 Presupuesto Aprobado-Ejec '!E60</f>
        <v>0</v>
      </c>
      <c r="F61" s="13">
        <f t="shared" si="1"/>
        <v>0</v>
      </c>
    </row>
    <row r="62" spans="3:6" x14ac:dyDescent="0.25">
      <c r="C62" s="10" t="s">
        <v>59</v>
      </c>
      <c r="D62" s="9">
        <f>'[1]P2 Presupuesto Aprobado-Ejec '!D61</f>
        <v>0</v>
      </c>
      <c r="E62" s="11">
        <f>'[1]P2 Presupuesto Aprobado-Ejec '!E61</f>
        <v>0</v>
      </c>
      <c r="F62" s="13">
        <f t="shared" si="1"/>
        <v>0</v>
      </c>
    </row>
    <row r="63" spans="3:6" x14ac:dyDescent="0.25">
      <c r="C63" s="10" t="s">
        <v>60</v>
      </c>
      <c r="D63" s="9">
        <f>'[1]P2 Presupuesto Aprobado-Ejec '!D62</f>
        <v>120000</v>
      </c>
      <c r="E63" s="11">
        <f>'[1]P2 Presupuesto Aprobado-Ejec '!E62</f>
        <v>0</v>
      </c>
      <c r="F63" s="13">
        <f t="shared" si="1"/>
        <v>120000</v>
      </c>
    </row>
    <row r="64" spans="3:6" x14ac:dyDescent="0.25">
      <c r="C64" s="10" t="s">
        <v>61</v>
      </c>
      <c r="D64" s="9">
        <f>'[1]P2 Presupuesto Aprobado-Ejec '!D63</f>
        <v>3000000</v>
      </c>
      <c r="E64" s="11">
        <f>'[1]P2 Presupuesto Aprobado-Ejec '!E63</f>
        <v>0</v>
      </c>
      <c r="F64" s="13">
        <f t="shared" si="1"/>
        <v>3000000</v>
      </c>
    </row>
    <row r="65" spans="3:5" x14ac:dyDescent="0.25">
      <c r="C65" s="8" t="s">
        <v>62</v>
      </c>
      <c r="D65" s="9">
        <f>'[1]P2 Presupuesto Aprobado-Ejec '!D64</f>
        <v>0</v>
      </c>
      <c r="E65" s="11">
        <f>'[1]P2 Presupuesto Aprobado-Ejec '!E64</f>
        <v>0</v>
      </c>
    </row>
    <row r="66" spans="3:5" x14ac:dyDescent="0.25">
      <c r="C66" s="10" t="s">
        <v>63</v>
      </c>
      <c r="D66" s="9">
        <f>'[1]P2 Presupuesto Aprobado-Ejec '!D65</f>
        <v>0</v>
      </c>
      <c r="E66" s="11">
        <f>'[1]P2 Presupuesto Aprobado-Ejec '!E65</f>
        <v>0</v>
      </c>
    </row>
    <row r="67" spans="3:5" x14ac:dyDescent="0.25">
      <c r="C67" s="10" t="s">
        <v>64</v>
      </c>
      <c r="D67" s="9">
        <f>'[1]P2 Presupuesto Aprobado-Ejec '!D66</f>
        <v>0</v>
      </c>
      <c r="E67" s="11">
        <f>'[1]P2 Presupuesto Aprobado-Ejec '!E66</f>
        <v>0</v>
      </c>
    </row>
    <row r="68" spans="3:5" x14ac:dyDescent="0.25">
      <c r="C68" s="10" t="s">
        <v>65</v>
      </c>
      <c r="D68" s="9">
        <f>'[1]P2 Presupuesto Aprobado-Ejec '!D67</f>
        <v>0</v>
      </c>
      <c r="E68" s="11">
        <f>'[1]P2 Presupuesto Aprobado-Ejec '!E67</f>
        <v>0</v>
      </c>
    </row>
    <row r="69" spans="3:5" x14ac:dyDescent="0.25">
      <c r="C69" s="10" t="s">
        <v>66</v>
      </c>
      <c r="D69" s="9">
        <f>'[1]P2 Presupuesto Aprobado-Ejec '!D68</f>
        <v>0</v>
      </c>
      <c r="E69" s="11">
        <f>'[1]P2 Presupuesto Aprobado-Ejec '!E68</f>
        <v>0</v>
      </c>
    </row>
    <row r="70" spans="3:5" x14ac:dyDescent="0.25">
      <c r="C70" s="8" t="s">
        <v>67</v>
      </c>
      <c r="D70" s="9">
        <f>'[1]P2 Presupuesto Aprobado-Ejec '!D69</f>
        <v>0</v>
      </c>
      <c r="E70" s="11">
        <f>'[1]P2 Presupuesto Aprobado-Ejec '!E69</f>
        <v>0</v>
      </c>
    </row>
    <row r="71" spans="3:5" x14ac:dyDescent="0.25">
      <c r="C71" s="10" t="s">
        <v>68</v>
      </c>
      <c r="D71" s="9">
        <f>'[1]P2 Presupuesto Aprobado-Ejec '!D70</f>
        <v>0</v>
      </c>
      <c r="E71" s="11">
        <f>'[1]P2 Presupuesto Aprobado-Ejec '!E70</f>
        <v>0</v>
      </c>
    </row>
    <row r="72" spans="3:5" x14ac:dyDescent="0.25">
      <c r="C72" s="10" t="s">
        <v>69</v>
      </c>
      <c r="D72" s="9">
        <f>'[1]P2 Presupuesto Aprobado-Ejec '!D71</f>
        <v>0</v>
      </c>
      <c r="E72" s="11">
        <f>'[1]P2 Presupuesto Aprobado-Ejec '!E71</f>
        <v>0</v>
      </c>
    </row>
    <row r="73" spans="3:5" x14ac:dyDescent="0.25">
      <c r="C73" s="8" t="s">
        <v>70</v>
      </c>
      <c r="D73" s="9">
        <f>'[1]P2 Presupuesto Aprobado-Ejec '!D72</f>
        <v>0</v>
      </c>
      <c r="E73" s="11">
        <f>'[1]P2 Presupuesto Aprobado-Ejec '!E72</f>
        <v>0</v>
      </c>
    </row>
    <row r="74" spans="3:5" x14ac:dyDescent="0.25">
      <c r="C74" s="10" t="s">
        <v>71</v>
      </c>
      <c r="D74" s="9">
        <f>'[1]P2 Presupuesto Aprobado-Ejec '!D73</f>
        <v>0</v>
      </c>
      <c r="E74" s="11">
        <f>'[1]P2 Presupuesto Aprobado-Ejec '!E73</f>
        <v>0</v>
      </c>
    </row>
    <row r="75" spans="3:5" x14ac:dyDescent="0.25">
      <c r="C75" s="10" t="s">
        <v>72</v>
      </c>
      <c r="D75" s="9">
        <f>'[1]P2 Presupuesto Aprobado-Ejec '!D74</f>
        <v>0</v>
      </c>
      <c r="E75" s="11">
        <f>'[1]P2 Presupuesto Aprobado-Ejec '!E74</f>
        <v>0</v>
      </c>
    </row>
    <row r="76" spans="3:5" x14ac:dyDescent="0.25">
      <c r="C76" s="10" t="s">
        <v>73</v>
      </c>
      <c r="D76" s="9">
        <f>'[1]P2 Presupuesto Aprobado-Ejec '!D75</f>
        <v>0</v>
      </c>
      <c r="E76" s="11">
        <f>'[1]P2 Presupuesto Aprobado-Ejec '!E75</f>
        <v>0</v>
      </c>
    </row>
    <row r="77" spans="3:5" x14ac:dyDescent="0.25">
      <c r="C77" s="6" t="s">
        <v>74</v>
      </c>
      <c r="D77" s="9">
        <f>'[1]P2 Presupuesto Aprobado-Ejec '!D76</f>
        <v>0</v>
      </c>
      <c r="E77" s="11">
        <f>'[1]P2 Presupuesto Aprobado-Ejec '!E76</f>
        <v>0</v>
      </c>
    </row>
    <row r="78" spans="3:5" x14ac:dyDescent="0.25">
      <c r="C78" s="8" t="s">
        <v>75</v>
      </c>
      <c r="D78" s="9">
        <f>'[1]P2 Presupuesto Aprobado-Ejec '!D77</f>
        <v>0</v>
      </c>
      <c r="E78" s="11">
        <f>'[1]P2 Presupuesto Aprobado-Ejec '!E77</f>
        <v>0</v>
      </c>
    </row>
    <row r="79" spans="3:5" x14ac:dyDescent="0.25">
      <c r="C79" s="10" t="s">
        <v>76</v>
      </c>
      <c r="D79" s="9">
        <f>'[1]P2 Presupuesto Aprobado-Ejec '!D78</f>
        <v>0</v>
      </c>
      <c r="E79" s="11">
        <f>'[1]P2 Presupuesto Aprobado-Ejec '!E78</f>
        <v>0</v>
      </c>
    </row>
    <row r="80" spans="3:5" x14ac:dyDescent="0.25">
      <c r="C80" s="10" t="s">
        <v>77</v>
      </c>
      <c r="D80" s="9">
        <f>'[1]P2 Presupuesto Aprobado-Ejec '!D79</f>
        <v>0</v>
      </c>
      <c r="E80" s="11">
        <f>'[1]P2 Presupuesto Aprobado-Ejec '!E79</f>
        <v>0</v>
      </c>
    </row>
    <row r="81" spans="3:6" x14ac:dyDescent="0.25">
      <c r="C81" s="8" t="s">
        <v>78</v>
      </c>
      <c r="D81" s="9">
        <f>'[1]P2 Presupuesto Aprobado-Ejec '!D80</f>
        <v>0</v>
      </c>
      <c r="E81" s="11">
        <f>'[1]P2 Presupuesto Aprobado-Ejec '!E80</f>
        <v>0</v>
      </c>
    </row>
    <row r="82" spans="3:6" x14ac:dyDescent="0.25">
      <c r="C82" s="10" t="s">
        <v>79</v>
      </c>
      <c r="D82" s="9">
        <f>'[1]P2 Presupuesto Aprobado-Ejec '!D81</f>
        <v>0</v>
      </c>
      <c r="E82" s="11">
        <f>'[1]P2 Presupuesto Aprobado-Ejec '!E81</f>
        <v>0</v>
      </c>
    </row>
    <row r="83" spans="3:6" x14ac:dyDescent="0.25">
      <c r="C83" s="10" t="s">
        <v>80</v>
      </c>
      <c r="D83" s="9">
        <f>'[1]P2 Presupuesto Aprobado-Ejec '!D82</f>
        <v>0</v>
      </c>
      <c r="E83" s="11">
        <f>'[1]P2 Presupuesto Aprobado-Ejec '!E82</f>
        <v>0</v>
      </c>
    </row>
    <row r="84" spans="3:6" x14ac:dyDescent="0.25">
      <c r="C84" s="8" t="s">
        <v>81</v>
      </c>
      <c r="D84" s="9">
        <f>'[1]P2 Presupuesto Aprobado-Ejec '!D83</f>
        <v>0</v>
      </c>
      <c r="E84" s="11">
        <f>'[1]P2 Presupuesto Aprobado-Ejec '!E83</f>
        <v>0</v>
      </c>
    </row>
    <row r="85" spans="3:6" x14ac:dyDescent="0.25">
      <c r="C85" s="10" t="s">
        <v>82</v>
      </c>
      <c r="D85" s="9">
        <f>'[1]P2 Presupuesto Aprobado-Ejec '!D84</f>
        <v>0</v>
      </c>
      <c r="E85" s="11">
        <f>'[1]P2 Presupuesto Aprobado-Ejec '!E84</f>
        <v>0</v>
      </c>
    </row>
    <row r="86" spans="3:6" x14ac:dyDescent="0.25">
      <c r="C86" s="14" t="s">
        <v>83</v>
      </c>
      <c r="D86" s="15">
        <f>D55+D39+D29+D13+D19</f>
        <v>226806244</v>
      </c>
      <c r="E86" s="15">
        <f>E55+E39+E29+FE1315+E13+E19</f>
        <v>0</v>
      </c>
      <c r="F86" s="15">
        <f>F55+F39+F29+F19+F13</f>
        <v>226806244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25" t="s">
        <v>85</v>
      </c>
      <c r="D89" s="26"/>
      <c r="E89" s="26"/>
      <c r="F89" s="27"/>
    </row>
    <row r="90" spans="3:6" ht="30.75" customHeight="1" x14ac:dyDescent="0.25">
      <c r="C90" s="28" t="s">
        <v>86</v>
      </c>
      <c r="D90" s="29"/>
      <c r="E90" s="29"/>
      <c r="F90" s="30"/>
    </row>
    <row r="91" spans="3:6" ht="45.75" customHeight="1" thickBot="1" x14ac:dyDescent="0.3">
      <c r="C91" s="31" t="s">
        <v>87</v>
      </c>
      <c r="D91" s="32"/>
      <c r="E91" s="32"/>
      <c r="F91" s="33"/>
    </row>
    <row r="92" spans="3:6" x14ac:dyDescent="0.25">
      <c r="C92" s="16"/>
    </row>
    <row r="93" spans="3:6" x14ac:dyDescent="0.25">
      <c r="D93"/>
      <c r="E93"/>
    </row>
    <row r="94" spans="3:6" x14ac:dyDescent="0.25">
      <c r="D94"/>
      <c r="E94"/>
    </row>
    <row r="95" spans="3:6" x14ac:dyDescent="0.25">
      <c r="D95"/>
      <c r="E95"/>
    </row>
    <row r="96" spans="3:6" x14ac:dyDescent="0.25">
      <c r="C96" s="17"/>
      <c r="D96" s="17"/>
      <c r="E96" s="17"/>
    </row>
    <row r="97" spans="3:5" x14ac:dyDescent="0.25">
      <c r="C97" s="18"/>
      <c r="D97" s="18"/>
      <c r="E97" s="18"/>
    </row>
    <row r="98" spans="3:5" x14ac:dyDescent="0.25">
      <c r="D98"/>
      <c r="E98"/>
    </row>
    <row r="99" spans="3:5" x14ac:dyDescent="0.25">
      <c r="C99" s="19"/>
      <c r="D99" s="19"/>
      <c r="E99" s="19"/>
    </row>
    <row r="100" spans="3:5" x14ac:dyDescent="0.25">
      <c r="C100" s="17"/>
      <c r="D100" s="17"/>
      <c r="E100" s="17"/>
    </row>
  </sheetData>
  <mergeCells count="15">
    <mergeCell ref="C6:F6"/>
    <mergeCell ref="C1:F1"/>
    <mergeCell ref="C2:E2"/>
    <mergeCell ref="C3:F3"/>
    <mergeCell ref="C4:F4"/>
    <mergeCell ref="C5:F5"/>
    <mergeCell ref="C89:F89"/>
    <mergeCell ref="C90:F90"/>
    <mergeCell ref="C91:F91"/>
    <mergeCell ref="C7:F7"/>
    <mergeCell ref="C8:F8"/>
    <mergeCell ref="C10:C11"/>
    <mergeCell ref="D10:D11"/>
    <mergeCell ref="E10:E11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2022-02-03T12:35:19Z</dcterms:created>
  <dcterms:modified xsi:type="dcterms:W3CDTF">2022-02-08T18:51:04Z</dcterms:modified>
</cp:coreProperties>
</file>