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banco'!$A$1:$G$54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<sst xmlns="http://schemas.openxmlformats.org/spreadsheetml/2006/main" count="33" uniqueCount="32">
  <si>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</si>
  <si>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</si>
  <si>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</si>
  <si>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</si>
  <si>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</si>
  <si>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</si>
  <si>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</si>
  <si>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</si>
  <si>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</si>
  <si>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</si>
  <si>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</si>
  <si>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</si>
  <si>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</si>
  <si>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</si>
  <si>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</si>
  <si>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</si>
  <si>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N/A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</si>
  <si>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</si>
  <si>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</si>
  <si>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</si>
  <si>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HYPCO GROUP, SRL</t>
  </si>
  <si>
    <t>S&amp;Y SUPPLY, SRL</t>
  </si>
  <si>
    <t>SOWEY COMERCIAL, EIRL</t>
  </si>
  <si>
    <t>ANGELY ANTONIO PEREZ VENTURA</t>
  </si>
  <si>
    <t>DEPOSITO REGULARIZACION DE PAGO SEPTIEMBRE- DICIEMBRE 2021</t>
  </si>
  <si>
    <t>Banco de Reservas, com. Est. Cta. Diciembre 2021</t>
  </si>
  <si>
    <t>014385</t>
  </si>
  <si>
    <t>014386</t>
  </si>
  <si>
    <t>014387</t>
  </si>
  <si>
    <t>014388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</si>
  <si>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Diciembre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</si>
  <si>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Ajuste Disminucion por diferencia en Cheque No. 14378 del 09-11-2021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</si>
</sst>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3" fontId="6" fillId="34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right" vertical="center"/>
    </xf>
    <xf numFmtId="14" fontId="10" fillId="33" borderId="24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center" vertical="center"/>
    </xf>
    <xf numFmtId="14" fontId="10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71" fontId="11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71" fontId="12" fillId="0" borderId="23" xfId="0" applyNumberFormat="1" applyFont="1" applyFill="1" applyBorder="1" applyAlignment="1">
      <alignment horizontal="right"/>
    </xf>
    <xf numFmtId="14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2" fillId="0" borderId="23" xfId="0" applyNumberFormat="1" applyFont="1" applyFill="1" applyBorder="1" applyAlignment="1">
      <alignment horizontal="right"/>
    </xf>
    <xf numFmtId="14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71" fontId="12" fillId="0" borderId="25" xfId="0" applyNumberFormat="1" applyFont="1" applyFill="1" applyBorder="1" applyAlignment="1">
      <alignment horizontal="right"/>
    </xf>
    <xf numFmtId="4" fontId="12" fillId="0" borderId="25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1" fillId="0" borderId="29" xfId="0" applyNumberFormat="1" applyFont="1" applyFill="1" applyBorder="1" applyAlignment="1">
      <alignment horizontal="right"/>
    </xf>
    <xf numFmtId="171" fontId="13" fillId="0" borderId="23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 horizontal="left" vertical="center"/>
    </xf>
    <xf numFmtId="12" fontId="12" fillId="0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2021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0">
        <row r="665">
          <cell r="I665">
            <v>1007454.2500000002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8"/>
  <sheetViews>
    <sheetView tabSelected="1" zoomScale="70" zoomScaleNormal="70" zoomScaleSheetLayoutView="70" zoomScalePageLayoutView="0" workbookViewId="0" topLeftCell="A10">
      <selection activeCell="I25" sqref="I25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77.140625" style="1" customWidth="1"/>
    <col min="5" max="6" width="17.7109375" style="1" customWidth="1"/>
    <col min="7" max="7" width="21.421875" style="1" customWidth="1"/>
    <col min="8" max="8" width="9.140625" style="16" customWidth="1"/>
    <col min="9" max="9" width="17.8515625" style="16" bestFit="1" customWidth="1"/>
    <col min="10" max="11" width="9.140625" style="16" customWidth="1"/>
    <col min="12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65" t="s">
        <v>10</v>
      </c>
      <c r="B3" s="65"/>
      <c r="C3" s="65"/>
      <c r="D3" s="65"/>
      <c r="E3" s="65"/>
      <c r="F3" s="65"/>
      <c r="G3" s="65"/>
      <c r="H3" s="20"/>
      <c r="I3" s="20"/>
    </row>
    <row r="4" spans="1:7" s="16" customFormat="1" ht="12.75">
      <c r="A4" s="65"/>
      <c r="B4" s="65"/>
      <c r="C4" s="65"/>
      <c r="D4" s="65"/>
      <c r="E4" s="65"/>
      <c r="F4" s="65"/>
      <c r="G4" s="65"/>
    </row>
    <row r="5" spans="1:9" s="16" customFormat="1" ht="30" customHeight="1">
      <c r="A5" s="66" t="s">
        <v>11</v>
      </c>
      <c r="B5" s="66"/>
      <c r="C5" s="66"/>
      <c r="D5" s="66"/>
      <c r="E5" s="66"/>
      <c r="F5" s="66"/>
      <c r="G5" s="66"/>
      <c r="H5" s="21"/>
      <c r="I5" s="21"/>
    </row>
    <row r="6" spans="1:9" s="16" customFormat="1" ht="30.75" customHeight="1">
      <c r="A6" s="67" t="s">
        <v>12</v>
      </c>
      <c r="B6" s="67"/>
      <c r="C6" s="67"/>
      <c r="D6" s="67"/>
      <c r="E6" s="67"/>
      <c r="F6" s="67"/>
      <c r="G6" s="67"/>
      <c r="H6" s="22"/>
      <c r="I6" s="22"/>
    </row>
    <row r="7" spans="1:7" s="16" customFormat="1" ht="20.25">
      <c r="A7" s="69" t="s">
        <v>13</v>
      </c>
      <c r="B7" s="69"/>
      <c r="C7" s="69"/>
      <c r="D7" s="69"/>
      <c r="E7" s="69"/>
      <c r="F7" s="69"/>
      <c r="G7" s="69"/>
    </row>
    <row r="8" spans="1:7" s="16" customFormat="1" ht="18">
      <c r="A8" s="72" t="s">
        <v>19</v>
      </c>
      <c r="B8" s="72"/>
      <c r="C8" s="72"/>
      <c r="D8" s="72"/>
      <c r="E8" s="72"/>
      <c r="F8" s="72"/>
      <c r="G8" s="72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68" t="s">
        <v>3</v>
      </c>
      <c r="B10" s="68"/>
      <c r="C10" s="68"/>
      <c r="D10" s="68"/>
      <c r="E10" s="68"/>
      <c r="F10" s="68"/>
      <c r="G10" s="68"/>
    </row>
    <row r="11" spans="1:7" s="16" customFormat="1" ht="18">
      <c r="A11" s="68" t="s">
        <v>9</v>
      </c>
      <c r="B11" s="68"/>
      <c r="C11" s="68"/>
      <c r="D11" s="68"/>
      <c r="E11" s="68"/>
      <c r="F11" s="68"/>
      <c r="G11" s="68"/>
    </row>
    <row r="12" spans="1:8" s="16" customFormat="1" ht="18" customHeight="1">
      <c r="A12" s="78" t="s">
        <v>30</v>
      </c>
      <c r="B12" s="78"/>
      <c r="C12" s="78"/>
      <c r="D12" s="78"/>
      <c r="E12" s="78"/>
      <c r="F12" s="78"/>
      <c r="G12" s="78"/>
      <c r="H12" s="78"/>
    </row>
    <row r="13" s="16" customFormat="1" ht="19.5" customHeight="1" thickBot="1"/>
    <row r="14" spans="1:11" s="3" customFormat="1" ht="36.75" customHeight="1">
      <c r="A14" s="75"/>
      <c r="B14" s="71" t="s">
        <v>4</v>
      </c>
      <c r="C14" s="71"/>
      <c r="D14" s="71"/>
      <c r="E14" s="71" t="s">
        <v>14</v>
      </c>
      <c r="F14" s="71"/>
      <c r="G14" s="71"/>
      <c r="H14" s="9"/>
      <c r="I14" s="9"/>
      <c r="J14" s="9"/>
      <c r="K14" s="9"/>
    </row>
    <row r="15" spans="1:11" s="3" customFormat="1" ht="37.5" customHeight="1">
      <c r="A15" s="76"/>
      <c r="B15" s="73"/>
      <c r="C15" s="70"/>
      <c r="D15" s="15"/>
      <c r="E15" s="70" t="s">
        <v>7</v>
      </c>
      <c r="F15" s="70"/>
      <c r="G15" s="23">
        <f>'[1]CUENTA OPERATIVA RECURSOS DIREC'!$I$665</f>
        <v>1007454.2500000002</v>
      </c>
      <c r="H15" s="9"/>
      <c r="I15" s="48"/>
      <c r="J15" s="9"/>
      <c r="K15" s="9"/>
    </row>
    <row r="16" spans="1:11" s="3" customFormat="1" ht="45.75" customHeight="1" thickBot="1">
      <c r="A16" s="77"/>
      <c r="B16" s="27" t="s">
        <v>5</v>
      </c>
      <c r="C16" s="25" t="s">
        <v>15</v>
      </c>
      <c r="D16" s="26" t="s">
        <v>6</v>
      </c>
      <c r="E16" s="27" t="s">
        <v>0</v>
      </c>
      <c r="F16" s="25" t="s">
        <v>1</v>
      </c>
      <c r="G16" s="28" t="s">
        <v>2</v>
      </c>
      <c r="H16" s="9"/>
      <c r="I16" s="9"/>
      <c r="J16" s="9"/>
      <c r="K16" s="9"/>
    </row>
    <row r="17" spans="1:7" s="13" customFormat="1" ht="24.75" customHeight="1">
      <c r="A17" s="31"/>
      <c r="B17" s="45">
        <v>44533</v>
      </c>
      <c r="C17" s="46" t="s">
        <v>26</v>
      </c>
      <c r="D17" s="47" t="s">
        <v>20</v>
      </c>
      <c r="E17" s="44"/>
      <c r="F17" s="44">
        <v>16742.27</v>
      </c>
      <c r="G17" s="35">
        <f>SUM(G15+E17-F17)</f>
        <v>990711.9800000002</v>
      </c>
    </row>
    <row r="18" spans="1:7" s="9" customFormat="1" ht="24.75" customHeight="1">
      <c r="A18" s="32"/>
      <c r="B18" s="45">
        <v>44533</v>
      </c>
      <c r="C18" s="46" t="s">
        <v>27</v>
      </c>
      <c r="D18" s="47" t="s">
        <v>21</v>
      </c>
      <c r="E18" s="44"/>
      <c r="F18" s="44">
        <v>14789.58</v>
      </c>
      <c r="G18" s="35">
        <f>SUM(G17+E18-F18)</f>
        <v>975922.4000000003</v>
      </c>
    </row>
    <row r="19" spans="1:7" s="9" customFormat="1" ht="24.75" customHeight="1">
      <c r="A19" s="32"/>
      <c r="B19" s="45">
        <v>44533</v>
      </c>
      <c r="C19" s="46" t="s">
        <v>28</v>
      </c>
      <c r="D19" s="47" t="s">
        <v>22</v>
      </c>
      <c r="E19" s="44"/>
      <c r="F19" s="44">
        <v>17240.58</v>
      </c>
      <c r="G19" s="35">
        <f aca="true" t="shared" si="0" ref="G19:G46">SUM(G18+E19-F19)</f>
        <v>958681.8200000003</v>
      </c>
    </row>
    <row r="20" spans="1:7" s="9" customFormat="1" ht="24.75" customHeight="1">
      <c r="A20" s="32"/>
      <c r="B20" s="45">
        <v>44533</v>
      </c>
      <c r="C20" s="46" t="s">
        <v>29</v>
      </c>
      <c r="D20" s="47" t="s">
        <v>23</v>
      </c>
      <c r="E20" s="49"/>
      <c r="F20" s="49">
        <v>2200</v>
      </c>
      <c r="G20" s="35">
        <f t="shared" si="0"/>
        <v>956481.8200000003</v>
      </c>
    </row>
    <row r="21" spans="1:7" s="9" customFormat="1" ht="24.75" customHeight="1">
      <c r="A21" s="32"/>
      <c r="B21" s="45">
        <v>44560</v>
      </c>
      <c r="C21" s="61">
        <v>452400430006</v>
      </c>
      <c r="D21" s="47" t="s">
        <v>24</v>
      </c>
      <c r="E21" s="49">
        <v>447866.14</v>
      </c>
      <c r="F21" s="49"/>
      <c r="G21" s="35">
        <f t="shared" si="0"/>
        <v>1404347.9600000004</v>
      </c>
    </row>
    <row r="22" spans="1:7" s="9" customFormat="1" ht="24.75" customHeight="1">
      <c r="A22" s="33"/>
      <c r="B22" s="45">
        <v>44560</v>
      </c>
      <c r="C22" s="61" t="s">
        <v>16</v>
      </c>
      <c r="D22" s="47" t="s">
        <v>31</v>
      </c>
      <c r="E22" s="49">
        <v>60</v>
      </c>
      <c r="F22" s="49"/>
      <c r="G22" s="35">
        <f t="shared" si="0"/>
        <v>1404407.9600000004</v>
      </c>
    </row>
    <row r="23" spans="1:7" s="9" customFormat="1" ht="24.75" customHeight="1">
      <c r="A23" s="33"/>
      <c r="B23" s="45">
        <v>44561</v>
      </c>
      <c r="C23" s="46" t="s">
        <v>16</v>
      </c>
      <c r="D23" s="47" t="s">
        <v>25</v>
      </c>
      <c r="E23" s="49"/>
      <c r="F23" s="49">
        <v>212.74</v>
      </c>
      <c r="G23" s="35">
        <f t="shared" si="0"/>
        <v>1404195.2200000004</v>
      </c>
    </row>
    <row r="24" spans="1:7" s="9" customFormat="1" ht="24.75" customHeight="1">
      <c r="A24" s="34"/>
      <c r="B24" s="45"/>
      <c r="C24" s="46"/>
      <c r="D24" s="47"/>
      <c r="E24" s="49"/>
      <c r="F24" s="49"/>
      <c r="G24" s="35">
        <f t="shared" si="0"/>
        <v>1404195.2200000004</v>
      </c>
    </row>
    <row r="25" spans="1:7" s="9" customFormat="1" ht="24.75" customHeight="1">
      <c r="A25" s="34"/>
      <c r="B25" s="45"/>
      <c r="C25" s="46"/>
      <c r="D25" s="47"/>
      <c r="E25" s="49"/>
      <c r="F25" s="49"/>
      <c r="G25" s="35">
        <f t="shared" si="0"/>
        <v>1404195.2200000004</v>
      </c>
    </row>
    <row r="26" spans="1:7" s="9" customFormat="1" ht="24.75" customHeight="1">
      <c r="A26" s="32"/>
      <c r="B26" s="50"/>
      <c r="C26" s="51"/>
      <c r="D26" s="52"/>
      <c r="E26" s="57"/>
      <c r="F26" s="44"/>
      <c r="G26" s="35">
        <f t="shared" si="0"/>
        <v>1404195.2200000004</v>
      </c>
    </row>
    <row r="27" spans="1:7" s="9" customFormat="1" ht="24.75" customHeight="1">
      <c r="A27" s="32"/>
      <c r="B27" s="45"/>
      <c r="C27" s="46"/>
      <c r="D27" s="53"/>
      <c r="E27" s="59"/>
      <c r="F27" s="55"/>
      <c r="G27" s="35">
        <f t="shared" si="0"/>
        <v>1404195.2200000004</v>
      </c>
    </row>
    <row r="28" spans="1:7" s="9" customFormat="1" ht="24.75" customHeight="1">
      <c r="A28" s="32"/>
      <c r="B28" s="45"/>
      <c r="C28" s="46"/>
      <c r="D28" s="53"/>
      <c r="E28" s="59"/>
      <c r="F28" s="55"/>
      <c r="G28" s="35">
        <f>SUM(G27+E28-F28)</f>
        <v>1404195.2200000004</v>
      </c>
    </row>
    <row r="29" spans="1:7" s="9" customFormat="1" ht="24.75" customHeight="1">
      <c r="A29" s="32"/>
      <c r="B29" s="45"/>
      <c r="C29" s="46"/>
      <c r="D29" s="53"/>
      <c r="E29" s="59"/>
      <c r="F29" s="56"/>
      <c r="G29" s="35">
        <f t="shared" si="0"/>
        <v>1404195.2200000004</v>
      </c>
    </row>
    <row r="30" spans="1:7" s="9" customFormat="1" ht="24.75" customHeight="1">
      <c r="A30" s="32"/>
      <c r="B30" s="45"/>
      <c r="C30" s="46"/>
      <c r="D30" s="54"/>
      <c r="E30" s="59"/>
      <c r="F30" s="56"/>
      <c r="G30" s="35">
        <f t="shared" si="0"/>
        <v>1404195.2200000004</v>
      </c>
    </row>
    <row r="31" spans="1:7" s="9" customFormat="1" ht="24.75" customHeight="1">
      <c r="A31" s="32"/>
      <c r="B31" s="45"/>
      <c r="C31" s="46"/>
      <c r="D31" s="43"/>
      <c r="E31" s="58"/>
      <c r="F31" s="42"/>
      <c r="G31" s="35">
        <f>SUM(G30+E31-F31)</f>
        <v>1404195.2200000004</v>
      </c>
    </row>
    <row r="32" spans="1:7" s="9" customFormat="1" ht="24.75" customHeight="1">
      <c r="A32" s="24"/>
      <c r="B32" s="39"/>
      <c r="C32" s="37"/>
      <c r="D32" s="60"/>
      <c r="E32" s="35"/>
      <c r="F32" s="35"/>
      <c r="G32" s="35">
        <f>SUM(G31+E32-F32)</f>
        <v>1404195.2200000004</v>
      </c>
    </row>
    <row r="33" spans="1:7" s="9" customFormat="1" ht="24.75" customHeight="1">
      <c r="A33" s="24"/>
      <c r="B33" s="39"/>
      <c r="C33" s="37"/>
      <c r="D33" s="60"/>
      <c r="E33" s="35"/>
      <c r="F33" s="35"/>
      <c r="G33" s="35">
        <f t="shared" si="0"/>
        <v>1404195.2200000004</v>
      </c>
    </row>
    <row r="34" spans="1:7" s="9" customFormat="1" ht="24.75" customHeight="1">
      <c r="A34" s="10"/>
      <c r="B34" s="36"/>
      <c r="C34" s="37"/>
      <c r="D34" s="60"/>
      <c r="E34" s="35"/>
      <c r="F34" s="35"/>
      <c r="G34" s="35">
        <f t="shared" si="0"/>
        <v>1404195.2200000004</v>
      </c>
    </row>
    <row r="35" spans="1:7" s="9" customFormat="1" ht="24.75" customHeight="1">
      <c r="A35" s="24"/>
      <c r="B35" s="39"/>
      <c r="C35" s="37"/>
      <c r="D35" s="60"/>
      <c r="E35" s="35"/>
      <c r="F35" s="35"/>
      <c r="G35" s="35">
        <f t="shared" si="0"/>
        <v>1404195.2200000004</v>
      </c>
    </row>
    <row r="36" spans="1:7" s="9" customFormat="1" ht="24.75" customHeight="1">
      <c r="A36" s="8"/>
      <c r="B36" s="36"/>
      <c r="C36" s="37"/>
      <c r="D36" s="60"/>
      <c r="E36" s="35"/>
      <c r="F36" s="35"/>
      <c r="G36" s="35">
        <f t="shared" si="0"/>
        <v>1404195.2200000004</v>
      </c>
    </row>
    <row r="37" spans="1:7" s="9" customFormat="1" ht="24.75" customHeight="1">
      <c r="A37" s="24"/>
      <c r="B37" s="39"/>
      <c r="C37" s="37"/>
      <c r="D37" s="60"/>
      <c r="E37" s="35"/>
      <c r="F37" s="35"/>
      <c r="G37" s="35">
        <f t="shared" si="0"/>
        <v>1404195.2200000004</v>
      </c>
    </row>
    <row r="38" spans="1:7" s="9" customFormat="1" ht="24.75" customHeight="1">
      <c r="A38" s="8"/>
      <c r="B38" s="36"/>
      <c r="C38" s="37"/>
      <c r="D38" s="60"/>
      <c r="E38" s="35"/>
      <c r="F38" s="35"/>
      <c r="G38" s="35">
        <f t="shared" si="0"/>
        <v>1404195.2200000004</v>
      </c>
    </row>
    <row r="39" spans="1:7" s="9" customFormat="1" ht="24.75" customHeight="1">
      <c r="A39" s="8"/>
      <c r="B39" s="36"/>
      <c r="C39" s="37"/>
      <c r="D39" s="60"/>
      <c r="E39" s="35"/>
      <c r="F39" s="35"/>
      <c r="G39" s="35">
        <f t="shared" si="0"/>
        <v>1404195.2200000004</v>
      </c>
    </row>
    <row r="40" spans="1:7" s="9" customFormat="1" ht="24.75" customHeight="1">
      <c r="A40" s="8"/>
      <c r="B40" s="36"/>
      <c r="C40" s="37"/>
      <c r="D40" s="60"/>
      <c r="E40" s="35"/>
      <c r="F40" s="35"/>
      <c r="G40" s="35">
        <f t="shared" si="0"/>
        <v>1404195.2200000004</v>
      </c>
    </row>
    <row r="41" spans="1:7" s="9" customFormat="1" ht="24.75" customHeight="1">
      <c r="A41" s="8"/>
      <c r="B41" s="36"/>
      <c r="C41" s="37"/>
      <c r="D41" s="60"/>
      <c r="E41" s="35"/>
      <c r="F41" s="35"/>
      <c r="G41" s="35">
        <f t="shared" si="0"/>
        <v>1404195.2200000004</v>
      </c>
    </row>
    <row r="42" spans="1:7" s="9" customFormat="1" ht="24.75" customHeight="1">
      <c r="A42" s="8"/>
      <c r="B42" s="36"/>
      <c r="C42" s="37"/>
      <c r="D42" s="60"/>
      <c r="E42" s="35"/>
      <c r="F42" s="35"/>
      <c r="G42" s="35">
        <f t="shared" si="0"/>
        <v>1404195.2200000004</v>
      </c>
    </row>
    <row r="43" spans="1:7" s="9" customFormat="1" ht="24.75" customHeight="1">
      <c r="A43" s="8"/>
      <c r="B43" s="36"/>
      <c r="C43" s="37"/>
      <c r="D43" s="60"/>
      <c r="E43" s="35"/>
      <c r="F43" s="35"/>
      <c r="G43" s="35">
        <f t="shared" si="0"/>
        <v>1404195.2200000004</v>
      </c>
    </row>
    <row r="44" spans="1:7" s="9" customFormat="1" ht="24.75" customHeight="1">
      <c r="A44" s="8"/>
      <c r="B44" s="36"/>
      <c r="C44" s="37"/>
      <c r="D44" s="60"/>
      <c r="E44" s="35"/>
      <c r="F44" s="35"/>
      <c r="G44" s="35">
        <f t="shared" si="0"/>
        <v>1404195.2200000004</v>
      </c>
    </row>
    <row r="45" spans="1:7" s="9" customFormat="1" ht="24.75" customHeight="1">
      <c r="A45" s="8"/>
      <c r="B45" s="36"/>
      <c r="C45" s="37"/>
      <c r="D45" s="38"/>
      <c r="E45" s="35"/>
      <c r="F45" s="35"/>
      <c r="G45" s="35">
        <f t="shared" si="0"/>
        <v>1404195.2200000004</v>
      </c>
    </row>
    <row r="46" spans="1:7" s="9" customFormat="1" ht="24.75" customHeight="1" thickBot="1">
      <c r="A46" s="8"/>
      <c r="B46" s="36"/>
      <c r="C46" s="37"/>
      <c r="D46" s="38"/>
      <c r="E46" s="35"/>
      <c r="F46" s="35"/>
      <c r="G46" s="35">
        <f t="shared" si="0"/>
        <v>1404195.2200000004</v>
      </c>
    </row>
    <row r="47" spans="1:7" s="9" customFormat="1" ht="21.75" customHeight="1" thickBot="1">
      <c r="A47" s="19"/>
      <c r="B47" s="40"/>
      <c r="C47" s="40"/>
      <c r="D47" s="40" t="s">
        <v>8</v>
      </c>
      <c r="E47" s="41">
        <f>SUM(E17:E46)</f>
        <v>447926.14</v>
      </c>
      <c r="F47" s="41">
        <f>SUM(F17:F46)</f>
        <v>51185.17</v>
      </c>
      <c r="G47" s="41">
        <f>SUM(G15+E47-F47)</f>
        <v>1404195.2200000002</v>
      </c>
    </row>
    <row r="48" spans="1:7" s="9" customFormat="1" ht="21.75" customHeight="1">
      <c r="A48" s="29"/>
      <c r="B48" s="30"/>
      <c r="C48" s="30"/>
      <c r="D48" s="30"/>
      <c r="E48" s="30"/>
      <c r="F48" s="30"/>
      <c r="G48" s="30"/>
    </row>
    <row r="49" spans="1:7" s="9" customFormat="1" ht="21.75" customHeight="1">
      <c r="A49" s="29"/>
      <c r="B49" s="30"/>
      <c r="C49" s="30"/>
      <c r="D49" s="30"/>
      <c r="E49" s="30"/>
      <c r="F49" s="30"/>
      <c r="G49" s="30"/>
    </row>
    <row r="50" spans="1:93" ht="24" customHeight="1">
      <c r="A50" s="5"/>
      <c r="B50" s="5"/>
      <c r="C50" s="5"/>
      <c r="D50" s="5"/>
      <c r="E50" s="11"/>
      <c r="F50" s="11"/>
      <c r="G50" s="11"/>
      <c r="H50" s="18"/>
      <c r="I50" s="18"/>
      <c r="J50" s="18"/>
      <c r="K50" s="18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</row>
    <row r="51" spans="1:7" ht="24" customHeight="1">
      <c r="A51" s="5"/>
      <c r="B51" s="6"/>
      <c r="C51" s="3"/>
      <c r="D51" s="3"/>
      <c r="E51" s="4"/>
      <c r="F51" s="4"/>
      <c r="G51" s="4"/>
    </row>
    <row r="52" spans="1:7" ht="34.5" customHeight="1">
      <c r="A52" s="3"/>
      <c r="B52" s="63" t="s">
        <v>17</v>
      </c>
      <c r="C52" s="63"/>
      <c r="D52" s="63"/>
      <c r="E52" s="63"/>
      <c r="F52" s="63"/>
      <c r="G52" s="63"/>
    </row>
    <row r="53" spans="1:7" ht="19.5" customHeight="1">
      <c r="A53" s="7"/>
      <c r="B53" s="64" t="s">
        <v>18</v>
      </c>
      <c r="C53" s="64"/>
      <c r="D53" s="64"/>
      <c r="E53" s="64"/>
      <c r="F53" s="64"/>
      <c r="G53" s="6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7"/>
      <c r="B55" s="6"/>
      <c r="C55" s="3"/>
      <c r="D55" s="3"/>
      <c r="E55" s="4"/>
      <c r="F55" s="4"/>
      <c r="G55" s="4"/>
    </row>
    <row r="56" spans="1:7" ht="24" customHeight="1">
      <c r="A56" s="74"/>
      <c r="B56" s="74"/>
      <c r="C56" s="74"/>
      <c r="D56" s="74"/>
      <c r="E56" s="74"/>
      <c r="F56" s="74"/>
      <c r="G56" s="4"/>
    </row>
    <row r="57" spans="1:7" ht="24" customHeight="1">
      <c r="A57" s="74"/>
      <c r="B57" s="74"/>
      <c r="C57" s="74"/>
      <c r="D57" s="74"/>
      <c r="E57" s="74"/>
      <c r="F57" s="7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7"/>
      <c r="B59" s="6"/>
      <c r="C59" s="3"/>
      <c r="D59" s="3"/>
      <c r="E59" s="4"/>
      <c r="F59" s="4"/>
      <c r="G59" s="4"/>
    </row>
    <row r="60" spans="1:7" ht="24" customHeight="1">
      <c r="A60" s="5"/>
      <c r="B60" s="6"/>
      <c r="C60" s="3"/>
      <c r="D60" s="3"/>
      <c r="E60" s="4"/>
      <c r="F60" s="4"/>
      <c r="G60" s="4"/>
    </row>
    <row r="61" spans="1:7" ht="24" customHeight="1">
      <c r="A61" s="64"/>
      <c r="B61" s="64"/>
      <c r="C61" s="64"/>
      <c r="D61" s="64"/>
      <c r="E61" s="64"/>
      <c r="F61" s="64"/>
      <c r="G61" s="64"/>
    </row>
    <row r="62" spans="1:7" ht="24" customHeight="1">
      <c r="A62" s="63"/>
      <c r="B62" s="63"/>
      <c r="C62" s="63"/>
      <c r="D62" s="63"/>
      <c r="E62" s="63"/>
      <c r="F62" s="63"/>
      <c r="G62" s="63"/>
    </row>
    <row r="63" spans="1:7" ht="24" customHeight="1">
      <c r="A63" s="62"/>
      <c r="B63" s="62"/>
      <c r="C63" s="62"/>
      <c r="D63" s="62"/>
      <c r="E63" s="62"/>
      <c r="F63" s="62"/>
      <c r="G63" s="62"/>
    </row>
    <row r="64" spans="1:7" ht="24" customHeight="1">
      <c r="A64" s="62"/>
      <c r="B64" s="62"/>
      <c r="C64" s="62"/>
      <c r="D64" s="62"/>
      <c r="E64" s="62"/>
      <c r="F64" s="62"/>
      <c r="G64" s="62"/>
    </row>
    <row r="65" spans="1:7" ht="24" customHeight="1">
      <c r="A65" s="62"/>
      <c r="B65" s="62"/>
      <c r="C65" s="62"/>
      <c r="D65" s="62"/>
      <c r="E65" s="62"/>
      <c r="F65" s="62"/>
      <c r="G65" s="62"/>
    </row>
    <row r="66" spans="1:7" ht="20.25">
      <c r="A66" s="62"/>
      <c r="B66" s="62"/>
      <c r="C66" s="62"/>
      <c r="D66" s="62"/>
      <c r="E66" s="62"/>
      <c r="F66" s="62"/>
      <c r="G66" s="6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97" ht="13.5" thickBot="1"/>
    <row r="98" ht="15">
      <c r="A98" s="2"/>
    </row>
  </sheetData>
  <sheetProtection/>
  <mergeCells count="23">
    <mergeCell ref="A8:G8"/>
    <mergeCell ref="B15:C15"/>
    <mergeCell ref="A65:G65"/>
    <mergeCell ref="A57:F57"/>
    <mergeCell ref="A56:F56"/>
    <mergeCell ref="A14:A16"/>
    <mergeCell ref="A12:H12"/>
    <mergeCell ref="A3:G4"/>
    <mergeCell ref="A5:G5"/>
    <mergeCell ref="A6:G6"/>
    <mergeCell ref="A11:G11"/>
    <mergeCell ref="A7:G7"/>
    <mergeCell ref="B52:G52"/>
    <mergeCell ref="E15:F15"/>
    <mergeCell ref="B14:D14"/>
    <mergeCell ref="E14:G14"/>
    <mergeCell ref="A10:G10"/>
    <mergeCell ref="A66:G66"/>
    <mergeCell ref="A62:G62"/>
    <mergeCell ref="A64:G64"/>
    <mergeCell ref="A63:G63"/>
    <mergeCell ref="A61:G61"/>
    <mergeCell ref="B53:G5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2022-01-06T18:54:59Z</cp:lastPrinted>
  <dcterms:created xsi:type="dcterms:W3CDTF">2006-07-11T17:39:34Z</dcterms:created>
  <dcterms:modified xsi:type="dcterms:W3CDTF">2022-01-07T15:28:12Z</dcterms:modified>
  <cp:category/>
  <cp:version/>
  <cp:contentType/>
  <cp:contentStatus/>
</cp:coreProperties>
</file>