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banco'!$A$1:$H$46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<sst xmlns="http://schemas.openxmlformats.org/spreadsheetml/2006/main" count="63" uniqueCount="60">
  <si>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</si>
  <si>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</si>
  <si>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</si>
  <si>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</si>
  <si>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</si>
  <si>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</si>
  <si>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</si>
  <si>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</si>
  <si>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</si>
  <si>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</si>
  <si>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</si>
  <si>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</si>
  <si>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</si>
  <si>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</si>
  <si>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</si>
  <si>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</si>
  <si>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</si>
  <si>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</si>
  <si>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</si>
  <si>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</si>
  <si>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</si>
  <si>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</si>
  <si>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</si>
  <si>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</si>
  <si>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</si>
  <si>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</si>
  <si>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</si>
  <si>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</si>
  <si>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</si>
  <si>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</si>
  <si>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</si>
  <si>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</si>
  <si>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</si>
  <si>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</si>
  <si>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</si>
  <si>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</si>
  <si>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</si>
  <si>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</si>
  <si>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</si>
  <si>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</si>
  <si>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</si>
  <si>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</si>
  <si>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</si>
  <si>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</si>
  <si>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</si>
  <si>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</si>
  <si>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</si>
  <si>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</si>
  <si>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</si>
  <si>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</si>
  <si>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</si>
  <si>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t>Banco de Reservas, com. Est. Cta. Febrero 2023</t>
  </si>
  <si>
    <t>ALEXANDRA JIMENEZ</t>
  </si>
  <si>
    <t>N/a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</si>
  <si>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abril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</si>
  <si>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SANTA DIOMARE PEREZ SILVERIO</t>
  </si>
  <si>
    <t>JOSE ENRIQUE ALDAZORO HERNANDEZ</t>
  </si>
  <si>
    <t>DOMINGA ABAD MARTINEZ</t>
  </si>
  <si>
    <t>GLORIA ESTEFANY LARA</t>
  </si>
  <si>
    <t>YERNY GONZALEZ GARCIA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</si>
</sst>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right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171" fontId="11" fillId="0" borderId="20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171" fontId="12" fillId="0" borderId="20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" fontId="1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71" fontId="18" fillId="0" borderId="27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49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center"/>
    </xf>
    <xf numFmtId="171" fontId="18" fillId="0" borderId="32" xfId="0" applyNumberFormat="1" applyFont="1" applyFill="1" applyBorder="1" applyAlignment="1">
      <alignment horizontal="center"/>
    </xf>
    <xf numFmtId="14" fontId="19" fillId="0" borderId="33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71" fontId="17" fillId="0" borderId="36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/>
    </xf>
    <xf numFmtId="171" fontId="20" fillId="0" borderId="34" xfId="0" applyNumberFormat="1" applyFont="1" applyFill="1" applyBorder="1" applyAlignment="1">
      <alignment horizontal="right"/>
    </xf>
    <xf numFmtId="14" fontId="16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8" fillId="0" borderId="36" xfId="49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9" fontId="18" fillId="0" borderId="36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wrapText="1"/>
    </xf>
    <xf numFmtId="0" fontId="18" fillId="0" borderId="35" xfId="0" applyFont="1" applyBorder="1" applyAlignment="1">
      <alignment vertical="center"/>
    </xf>
    <xf numFmtId="171" fontId="18" fillId="0" borderId="35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171" fontId="20" fillId="0" borderId="23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center"/>
    </xf>
    <xf numFmtId="4" fontId="18" fillId="0" borderId="35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0"/>
  <sheetViews>
    <sheetView tabSelected="1" zoomScale="70" zoomScaleNormal="70" zoomScaleSheetLayoutView="70" zoomScalePageLayoutView="0" workbookViewId="0" topLeftCell="A1">
      <selection activeCell="D21" sqref="D21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1" t="s">
        <v>10</v>
      </c>
      <c r="B3" s="101"/>
      <c r="C3" s="101"/>
      <c r="D3" s="101"/>
      <c r="E3" s="101"/>
      <c r="F3" s="101"/>
      <c r="G3" s="101"/>
      <c r="H3" s="19"/>
      <c r="I3" s="19"/>
    </row>
    <row r="4" spans="1:7" s="15" customFormat="1" ht="12.75">
      <c r="A4" s="101"/>
      <c r="B4" s="101"/>
      <c r="C4" s="101"/>
      <c r="D4" s="101"/>
      <c r="E4" s="101"/>
      <c r="F4" s="101"/>
      <c r="G4" s="101"/>
    </row>
    <row r="5" spans="1:9" s="15" customFormat="1" ht="30" customHeight="1">
      <c r="A5" s="102" t="s">
        <v>11</v>
      </c>
      <c r="B5" s="102"/>
      <c r="C5" s="102"/>
      <c r="D5" s="102"/>
      <c r="E5" s="102"/>
      <c r="F5" s="102"/>
      <c r="G5" s="102"/>
      <c r="H5" s="20"/>
      <c r="I5" s="20"/>
    </row>
    <row r="6" spans="1:9" s="15" customFormat="1" ht="30.75" customHeight="1">
      <c r="A6" s="103" t="s">
        <v>12</v>
      </c>
      <c r="B6" s="103"/>
      <c r="C6" s="103"/>
      <c r="D6" s="103"/>
      <c r="E6" s="103"/>
      <c r="F6" s="103"/>
      <c r="G6" s="103"/>
      <c r="H6" s="21"/>
      <c r="I6" s="21"/>
    </row>
    <row r="7" spans="1:7" s="15" customFormat="1" ht="20.25">
      <c r="A7" s="105" t="s">
        <v>13</v>
      </c>
      <c r="B7" s="105"/>
      <c r="C7" s="105"/>
      <c r="D7" s="105"/>
      <c r="E7" s="105"/>
      <c r="F7" s="105"/>
      <c r="G7" s="105"/>
    </row>
    <row r="8" spans="1:7" s="15" customFormat="1" ht="18">
      <c r="A8" s="108" t="s">
        <v>18</v>
      </c>
      <c r="B8" s="108"/>
      <c r="C8" s="108"/>
      <c r="D8" s="108"/>
      <c r="E8" s="108"/>
      <c r="F8" s="108"/>
      <c r="G8" s="108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04" t="s">
        <v>3</v>
      </c>
      <c r="B10" s="104"/>
      <c r="C10" s="104"/>
      <c r="D10" s="104"/>
      <c r="E10" s="104"/>
      <c r="F10" s="104"/>
      <c r="G10" s="104"/>
    </row>
    <row r="11" spans="1:7" s="15" customFormat="1" ht="18">
      <c r="A11" s="104" t="s">
        <v>9</v>
      </c>
      <c r="B11" s="104"/>
      <c r="C11" s="104"/>
      <c r="D11" s="104"/>
      <c r="E11" s="104"/>
      <c r="F11" s="104"/>
      <c r="G11" s="104"/>
    </row>
    <row r="12" spans="1:8" s="15" customFormat="1" ht="18" customHeight="1">
      <c r="A12" s="114" t="s">
        <v>54</v>
      </c>
      <c r="B12" s="114"/>
      <c r="C12" s="114"/>
      <c r="D12" s="114"/>
      <c r="E12" s="114"/>
      <c r="F12" s="114"/>
      <c r="G12" s="114"/>
      <c r="H12" s="114"/>
    </row>
    <row r="13" s="15" customFormat="1" ht="19.5" customHeight="1" thickBot="1"/>
    <row r="14" spans="1:11" s="3" customFormat="1" ht="36.75" customHeight="1">
      <c r="A14" s="111"/>
      <c r="B14" s="107" t="s">
        <v>4</v>
      </c>
      <c r="C14" s="107"/>
      <c r="D14" s="107"/>
      <c r="E14" s="107" t="s">
        <v>14</v>
      </c>
      <c r="F14" s="107"/>
      <c r="G14" s="107"/>
      <c r="H14" s="9"/>
      <c r="I14" s="9"/>
      <c r="J14" s="9"/>
      <c r="K14" s="9"/>
    </row>
    <row r="15" spans="1:11" s="3" customFormat="1" ht="37.5" customHeight="1">
      <c r="A15" s="112"/>
      <c r="B15" s="109"/>
      <c r="C15" s="106"/>
      <c r="D15" s="14"/>
      <c r="E15" s="106" t="s">
        <v>7</v>
      </c>
      <c r="F15" s="106"/>
      <c r="G15" s="22">
        <v>1172698.25</v>
      </c>
      <c r="H15" s="9"/>
      <c r="I15" s="42"/>
      <c r="J15" s="9"/>
      <c r="K15" s="9"/>
    </row>
    <row r="16" spans="1:11" s="3" customFormat="1" ht="45.75" customHeight="1" thickBot="1">
      <c r="A16" s="113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39">
        <v>45019</v>
      </c>
      <c r="C17" s="96">
        <v>14500</v>
      </c>
      <c r="D17" s="41" t="s">
        <v>55</v>
      </c>
      <c r="E17" s="38"/>
      <c r="F17" s="38">
        <v>1070</v>
      </c>
      <c r="G17" s="32">
        <f>SUM(G15+E17-F17)</f>
        <v>1171628.25</v>
      </c>
    </row>
    <row r="18" spans="1:7" s="9" customFormat="1" ht="24.75" customHeight="1">
      <c r="A18" s="30"/>
      <c r="B18" s="39">
        <v>45020</v>
      </c>
      <c r="C18" s="96">
        <v>14501</v>
      </c>
      <c r="D18" s="41" t="s">
        <v>56</v>
      </c>
      <c r="E18" s="97"/>
      <c r="F18" s="38">
        <v>2200</v>
      </c>
      <c r="G18" s="32">
        <f>SUM(G17+E18-F18)</f>
        <v>1169428.25</v>
      </c>
    </row>
    <row r="19" spans="1:7" s="9" customFormat="1" ht="24.75" customHeight="1">
      <c r="A19" s="30"/>
      <c r="B19" s="39">
        <v>45030</v>
      </c>
      <c r="C19" s="96">
        <v>14502</v>
      </c>
      <c r="D19" s="41" t="s">
        <v>57</v>
      </c>
      <c r="E19" s="38"/>
      <c r="F19" s="38">
        <v>650</v>
      </c>
      <c r="G19" s="32">
        <f>SUM(G18+E19-F19)</f>
        <v>1168778.25</v>
      </c>
    </row>
    <row r="20" spans="1:7" s="9" customFormat="1" ht="24.75" customHeight="1">
      <c r="A20" s="30"/>
      <c r="B20" s="39">
        <v>45030</v>
      </c>
      <c r="C20" s="96">
        <v>14503</v>
      </c>
      <c r="D20" s="41" t="s">
        <v>58</v>
      </c>
      <c r="E20" s="43"/>
      <c r="F20" s="38">
        <v>2140</v>
      </c>
      <c r="G20" s="32">
        <f>SUM(G19+E20-F20)</f>
        <v>1166638.25</v>
      </c>
    </row>
    <row r="21" spans="1:7" s="9" customFormat="1" ht="24.75" customHeight="1">
      <c r="A21" s="30"/>
      <c r="B21" s="39">
        <v>45034</v>
      </c>
      <c r="C21" s="96">
        <v>14504</v>
      </c>
      <c r="D21" s="41" t="s">
        <v>52</v>
      </c>
      <c r="E21" s="43"/>
      <c r="F21" s="38">
        <v>89326.32</v>
      </c>
      <c r="G21" s="32">
        <f aca="true" t="shared" si="0" ref="G21:G32">SUM(G20+E21-F21)</f>
        <v>1077311.93</v>
      </c>
    </row>
    <row r="22" spans="1:7" s="9" customFormat="1" ht="24.75" customHeight="1">
      <c r="A22" s="31"/>
      <c r="B22" s="39">
        <v>45037</v>
      </c>
      <c r="C22" s="96">
        <v>14505</v>
      </c>
      <c r="D22" s="41" t="s">
        <v>59</v>
      </c>
      <c r="E22" s="43"/>
      <c r="F22" s="38">
        <v>1000</v>
      </c>
      <c r="G22" s="32">
        <f t="shared" si="0"/>
        <v>1076311.93</v>
      </c>
    </row>
    <row r="23" spans="1:7" s="9" customFormat="1" ht="24.75" customHeight="1">
      <c r="A23" s="31"/>
      <c r="B23" s="39">
        <v>45046</v>
      </c>
      <c r="C23" s="96" t="s">
        <v>53</v>
      </c>
      <c r="D23" s="41" t="s">
        <v>51</v>
      </c>
      <c r="E23" s="43"/>
      <c r="F23" s="38">
        <v>325.3</v>
      </c>
      <c r="G23" s="32">
        <f t="shared" si="0"/>
        <v>1075986.63</v>
      </c>
    </row>
    <row r="24" spans="1:7" s="9" customFormat="1" ht="24.75" customHeight="1">
      <c r="A24" s="31"/>
      <c r="B24" s="39"/>
      <c r="C24" s="96"/>
      <c r="D24" s="41"/>
      <c r="E24" s="43"/>
      <c r="F24" s="38"/>
      <c r="G24" s="32">
        <f t="shared" si="0"/>
        <v>1075986.63</v>
      </c>
    </row>
    <row r="25" spans="1:7" s="9" customFormat="1" ht="24.75" customHeight="1">
      <c r="A25" s="31"/>
      <c r="B25" s="39"/>
      <c r="C25" s="96"/>
      <c r="D25" s="41"/>
      <c r="E25" s="43"/>
      <c r="F25" s="38"/>
      <c r="G25" s="32">
        <f t="shared" si="0"/>
        <v>1075986.63</v>
      </c>
    </row>
    <row r="26" spans="1:7" s="9" customFormat="1" ht="24.75" customHeight="1">
      <c r="A26" s="31"/>
      <c r="B26" s="39"/>
      <c r="C26" s="96"/>
      <c r="D26" s="41"/>
      <c r="E26" s="43"/>
      <c r="F26" s="38"/>
      <c r="G26" s="32">
        <f t="shared" si="0"/>
        <v>1075986.63</v>
      </c>
    </row>
    <row r="27" spans="1:7" s="9" customFormat="1" ht="24.75" customHeight="1">
      <c r="A27" s="31"/>
      <c r="B27" s="39"/>
      <c r="C27" s="96"/>
      <c r="D27" s="41"/>
      <c r="E27" s="43"/>
      <c r="F27" s="38"/>
      <c r="G27" s="32">
        <f t="shared" si="0"/>
        <v>1075986.63</v>
      </c>
    </row>
    <row r="28" spans="1:7" s="9" customFormat="1" ht="24.75" customHeight="1">
      <c r="A28" s="31"/>
      <c r="B28" s="39"/>
      <c r="C28" s="96"/>
      <c r="D28" s="41"/>
      <c r="E28" s="43"/>
      <c r="F28" s="38"/>
      <c r="G28" s="32">
        <f t="shared" si="0"/>
        <v>1075986.63</v>
      </c>
    </row>
    <row r="29" spans="1:7" s="9" customFormat="1" ht="24.75" customHeight="1">
      <c r="A29" s="30"/>
      <c r="B29" s="39"/>
      <c r="C29" s="40"/>
      <c r="D29" s="44"/>
      <c r="E29" s="45"/>
      <c r="F29" s="32"/>
      <c r="G29" s="32">
        <f t="shared" si="0"/>
        <v>1075986.63</v>
      </c>
    </row>
    <row r="30" spans="1:7" s="9" customFormat="1" ht="24.75" customHeight="1">
      <c r="A30" s="8"/>
      <c r="B30" s="33"/>
      <c r="C30" s="34"/>
      <c r="D30" s="46"/>
      <c r="E30" s="32"/>
      <c r="F30" s="32"/>
      <c r="G30" s="32">
        <f t="shared" si="0"/>
        <v>1075986.63</v>
      </c>
    </row>
    <row r="31" spans="1:7" s="9" customFormat="1" ht="24.75" customHeight="1">
      <c r="A31" s="8"/>
      <c r="B31" s="33"/>
      <c r="C31" s="34"/>
      <c r="D31" s="46"/>
      <c r="E31" s="32"/>
      <c r="F31" s="32"/>
      <c r="G31" s="32">
        <f t="shared" si="0"/>
        <v>1075986.63</v>
      </c>
    </row>
    <row r="32" spans="1:7" s="9" customFormat="1" ht="24.75" customHeight="1">
      <c r="A32" s="8"/>
      <c r="B32" s="33"/>
      <c r="C32" s="34"/>
      <c r="D32" s="46"/>
      <c r="E32" s="32"/>
      <c r="F32" s="32"/>
      <c r="G32" s="32">
        <f t="shared" si="0"/>
        <v>1075986.63</v>
      </c>
    </row>
    <row r="33" spans="1:7" s="9" customFormat="1" ht="24.75" customHeight="1">
      <c r="A33" s="8"/>
      <c r="B33" s="33"/>
      <c r="C33" s="34"/>
      <c r="D33" s="46"/>
      <c r="E33" s="32"/>
      <c r="G33" s="32">
        <f>SUM(G32+E33-F32)</f>
        <v>1075986.63</v>
      </c>
    </row>
    <row r="34" spans="1:7" s="9" customFormat="1" ht="24.75" customHeight="1">
      <c r="A34" s="8"/>
      <c r="B34" s="33"/>
      <c r="C34" s="34"/>
      <c r="D34" s="46"/>
      <c r="E34" s="32"/>
      <c r="F34" s="32"/>
      <c r="G34" s="32">
        <f>SUM(G33+E34-F34)</f>
        <v>1075986.63</v>
      </c>
    </row>
    <row r="35" spans="1:7" s="9" customFormat="1" ht="24.75" customHeight="1">
      <c r="A35" s="8"/>
      <c r="B35" s="33"/>
      <c r="C35" s="34"/>
      <c r="D35" s="46"/>
      <c r="E35" s="32"/>
      <c r="F35" s="32"/>
      <c r="G35" s="32">
        <f>SUM(G34+E35-F35)</f>
        <v>1075986.63</v>
      </c>
    </row>
    <row r="36" spans="1:7" s="9" customFormat="1" ht="24.75" customHeight="1">
      <c r="A36" s="8"/>
      <c r="B36" s="33"/>
      <c r="C36" s="34"/>
      <c r="D36" s="46"/>
      <c r="E36" s="32"/>
      <c r="F36" s="32"/>
      <c r="G36" s="32">
        <f>SUM(G35+E36-F36)</f>
        <v>1075986.63</v>
      </c>
    </row>
    <row r="37" spans="1:7" s="9" customFormat="1" ht="24.75" customHeight="1">
      <c r="A37" s="8"/>
      <c r="B37" s="33"/>
      <c r="C37" s="34"/>
      <c r="D37" s="35"/>
      <c r="E37" s="32"/>
      <c r="F37" s="32"/>
      <c r="G37" s="32">
        <f>SUM(G36+E37-F37)</f>
        <v>1075986.63</v>
      </c>
    </row>
    <row r="38" spans="1:7" s="9" customFormat="1" ht="24.75" customHeight="1" thickBot="1">
      <c r="A38" s="8"/>
      <c r="B38" s="33"/>
      <c r="C38" s="34"/>
      <c r="D38" s="35"/>
      <c r="E38" s="32"/>
      <c r="F38" s="32"/>
      <c r="G38" s="32">
        <f>SUM(G37+E38-F38)</f>
        <v>1075986.63</v>
      </c>
    </row>
    <row r="39" spans="1:7" s="9" customFormat="1" ht="21.75" customHeight="1" thickBot="1">
      <c r="A39" s="18"/>
      <c r="B39" s="36"/>
      <c r="C39" s="36"/>
      <c r="D39" s="36" t="s">
        <v>8</v>
      </c>
      <c r="E39" s="37">
        <f>SUM(E17:E38)</f>
        <v>0</v>
      </c>
      <c r="F39" s="37">
        <f>SUM(F17:F38)</f>
        <v>96711.62000000001</v>
      </c>
      <c r="G39" s="37">
        <f>SUM(G15+E39-F39)</f>
        <v>1075986.63</v>
      </c>
    </row>
    <row r="40" spans="1:7" s="9" customFormat="1" ht="21.75" customHeight="1">
      <c r="A40" s="27"/>
      <c r="B40" s="28"/>
      <c r="C40" s="28"/>
      <c r="D40" s="28"/>
      <c r="E40" s="28"/>
      <c r="F40" s="28"/>
      <c r="G40" s="28"/>
    </row>
    <row r="41" spans="1:7" s="9" customFormat="1" ht="21.75" customHeight="1">
      <c r="A41" s="27"/>
      <c r="B41" s="28"/>
      <c r="C41" s="28"/>
      <c r="D41" s="28"/>
      <c r="E41" s="28"/>
      <c r="F41" s="28"/>
      <c r="G41" s="28"/>
    </row>
    <row r="42" spans="1:93" ht="24" customHeight="1">
      <c r="A42" s="5"/>
      <c r="B42" s="5"/>
      <c r="C42" s="5"/>
      <c r="D42" s="5"/>
      <c r="E42" s="10"/>
      <c r="F42" s="10"/>
      <c r="G42" s="10"/>
      <c r="H42" s="17"/>
      <c r="I42" s="17"/>
      <c r="J42" s="17"/>
      <c r="K42" s="1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7" ht="24" customHeight="1">
      <c r="A43" s="5"/>
      <c r="B43" s="6"/>
      <c r="C43" s="3"/>
      <c r="D43" s="3"/>
      <c r="E43" s="4"/>
      <c r="F43" s="4"/>
      <c r="G43" s="4"/>
    </row>
    <row r="44" spans="1:7" ht="34.5" customHeight="1">
      <c r="A44" s="3"/>
      <c r="B44" s="99" t="s">
        <v>16</v>
      </c>
      <c r="C44" s="99"/>
      <c r="D44" s="99"/>
      <c r="E44" s="99"/>
      <c r="F44" s="99"/>
      <c r="G44" s="99"/>
    </row>
    <row r="45" spans="1:7" ht="19.5" customHeight="1">
      <c r="A45" s="7"/>
      <c r="B45" s="100" t="s">
        <v>17</v>
      </c>
      <c r="C45" s="100"/>
      <c r="D45" s="100"/>
      <c r="E45" s="100"/>
      <c r="F45" s="100"/>
      <c r="G45" s="100"/>
    </row>
    <row r="46" spans="1:7" ht="24" customHeight="1">
      <c r="A46" s="7"/>
      <c r="B46" s="6"/>
      <c r="C46" s="3"/>
      <c r="D46" s="3"/>
      <c r="E46" s="4"/>
      <c r="F46" s="4"/>
      <c r="G46" s="4"/>
    </row>
    <row r="47" spans="1:7" ht="24" customHeight="1">
      <c r="A47" s="7"/>
      <c r="B47" s="6"/>
      <c r="C47" s="3"/>
      <c r="D47" s="3"/>
      <c r="E47" s="4"/>
      <c r="F47" s="4"/>
      <c r="G47" s="4"/>
    </row>
    <row r="48" spans="1:7" ht="24" customHeight="1">
      <c r="A48" s="110"/>
      <c r="B48" s="110"/>
      <c r="C48" s="110"/>
      <c r="D48" s="110"/>
      <c r="E48" s="110"/>
      <c r="F48" s="110"/>
      <c r="G48" s="4"/>
    </row>
    <row r="49" spans="1:7" ht="24" customHeight="1">
      <c r="A49" s="110"/>
      <c r="B49" s="110"/>
      <c r="C49" s="110"/>
      <c r="D49" s="110"/>
      <c r="E49" s="110"/>
      <c r="F49" s="110"/>
      <c r="G49" s="4"/>
    </row>
    <row r="50" spans="1:7" ht="24" customHeight="1">
      <c r="A50" s="7"/>
      <c r="B50" s="6"/>
      <c r="C50" s="3"/>
      <c r="D50" s="3"/>
      <c r="E50" s="4"/>
      <c r="F50" s="4"/>
      <c r="G50" s="4"/>
    </row>
    <row r="51" spans="1:7" ht="24" customHeight="1">
      <c r="A51" s="7"/>
      <c r="B51" s="6"/>
      <c r="C51" s="3"/>
      <c r="D51" s="3"/>
      <c r="E51" s="4"/>
      <c r="F51" s="4"/>
      <c r="G51" s="4"/>
    </row>
    <row r="52" spans="1:7" ht="24" customHeight="1">
      <c r="A52" s="5"/>
      <c r="B52" s="6"/>
      <c r="C52" s="3"/>
      <c r="D52" s="3"/>
      <c r="E52" s="4"/>
      <c r="F52" s="4"/>
      <c r="G52" s="4"/>
    </row>
    <row r="53" spans="1:7" ht="24" customHeight="1">
      <c r="A53" s="100"/>
      <c r="B53" s="100"/>
      <c r="C53" s="100"/>
      <c r="D53" s="100"/>
      <c r="E53" s="100"/>
      <c r="F53" s="100"/>
      <c r="G53" s="100"/>
    </row>
    <row r="54" spans="1:7" ht="24" customHeight="1">
      <c r="A54" s="99"/>
      <c r="B54" s="99"/>
      <c r="C54" s="99"/>
      <c r="D54" s="99"/>
      <c r="E54" s="99"/>
      <c r="F54" s="99"/>
      <c r="G54" s="99"/>
    </row>
    <row r="55" spans="1:7" ht="24" customHeight="1">
      <c r="A55" s="98"/>
      <c r="B55" s="98"/>
      <c r="C55" s="98"/>
      <c r="D55" s="98"/>
      <c r="E55" s="98"/>
      <c r="F55" s="98"/>
      <c r="G55" s="98"/>
    </row>
    <row r="56" spans="1:7" ht="24" customHeight="1">
      <c r="A56" s="98"/>
      <c r="B56" s="98"/>
      <c r="C56" s="98"/>
      <c r="D56" s="98"/>
      <c r="E56" s="98"/>
      <c r="F56" s="98"/>
      <c r="G56" s="98"/>
    </row>
    <row r="57" spans="1:7" ht="24" customHeight="1">
      <c r="A57" s="98"/>
      <c r="B57" s="98"/>
      <c r="C57" s="98"/>
      <c r="D57" s="98"/>
      <c r="E57" s="98"/>
      <c r="F57" s="98"/>
      <c r="G57" s="98"/>
    </row>
    <row r="58" spans="1:7" ht="20.25">
      <c r="A58" s="98"/>
      <c r="B58" s="98"/>
      <c r="C58" s="98"/>
      <c r="D58" s="98"/>
      <c r="E58" s="98"/>
      <c r="F58" s="98"/>
      <c r="G58" s="98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89" ht="13.5" thickBot="1"/>
    <row r="90" ht="15">
      <c r="A90" s="2"/>
    </row>
  </sheetData>
  <sheetProtection/>
  <mergeCells count="23">
    <mergeCell ref="A8:G8"/>
    <mergeCell ref="B15:C15"/>
    <mergeCell ref="A57:G57"/>
    <mergeCell ref="A49:F49"/>
    <mergeCell ref="A48:F48"/>
    <mergeCell ref="A14:A16"/>
    <mergeCell ref="A12:H12"/>
    <mergeCell ref="A3:G4"/>
    <mergeCell ref="A5:G5"/>
    <mergeCell ref="A6:G6"/>
    <mergeCell ref="A11:G11"/>
    <mergeCell ref="A7:G7"/>
    <mergeCell ref="B44:G44"/>
    <mergeCell ref="E15:F15"/>
    <mergeCell ref="B14:D14"/>
    <mergeCell ref="E14:G14"/>
    <mergeCell ref="A10:G10"/>
    <mergeCell ref="A58:G58"/>
    <mergeCell ref="A54:G54"/>
    <mergeCell ref="A56:G56"/>
    <mergeCell ref="A55:G55"/>
    <mergeCell ref="A53:G53"/>
    <mergeCell ref="B45:G4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15" t="s">
        <v>21</v>
      </c>
      <c r="B1" s="115"/>
      <c r="C1" s="115"/>
      <c r="D1" s="115"/>
      <c r="E1" s="115"/>
      <c r="F1" s="115"/>
      <c r="G1" s="115"/>
      <c r="H1" s="115"/>
      <c r="I1" s="115"/>
    </row>
    <row r="2" spans="1:9" ht="15">
      <c r="A2" s="116" t="s">
        <v>22</v>
      </c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7" t="s">
        <v>12</v>
      </c>
      <c r="B3" s="117"/>
      <c r="C3" s="117"/>
      <c r="D3" s="117"/>
      <c r="E3" s="117"/>
      <c r="F3" s="117"/>
      <c r="G3" s="117"/>
      <c r="H3" s="117"/>
      <c r="I3" s="117"/>
    </row>
    <row r="4" spans="1:9" ht="12.75">
      <c r="A4" s="117" t="s">
        <v>13</v>
      </c>
      <c r="B4" s="117"/>
      <c r="C4" s="117"/>
      <c r="D4" s="117"/>
      <c r="E4" s="117"/>
      <c r="F4" s="117"/>
      <c r="G4" s="117"/>
      <c r="H4" s="117"/>
      <c r="I4" s="117"/>
    </row>
    <row r="5" spans="1:9" ht="12.75">
      <c r="A5" s="47"/>
      <c r="B5" s="48" t="s">
        <v>23</v>
      </c>
      <c r="C5" s="49" t="s">
        <v>24</v>
      </c>
      <c r="D5" s="50"/>
      <c r="E5" s="51"/>
      <c r="F5" s="52"/>
      <c r="G5" s="52"/>
      <c r="H5" s="53"/>
      <c r="I5" s="51"/>
    </row>
    <row r="6" spans="1:9" ht="13.5" thickBot="1">
      <c r="A6" s="54">
        <v>44774</v>
      </c>
      <c r="B6" s="53"/>
      <c r="C6" s="49"/>
      <c r="D6" s="55"/>
      <c r="E6" s="56"/>
      <c r="F6" s="57"/>
      <c r="G6" s="57"/>
      <c r="H6" s="57"/>
      <c r="I6" s="56"/>
    </row>
    <row r="7" spans="1:9" ht="12.75">
      <c r="A7" s="58" t="s">
        <v>25</v>
      </c>
      <c r="B7" s="59" t="s">
        <v>26</v>
      </c>
      <c r="C7" s="60" t="s">
        <v>27</v>
      </c>
      <c r="D7" s="118" t="s">
        <v>28</v>
      </c>
      <c r="E7" s="119"/>
      <c r="F7" s="120"/>
      <c r="G7" s="61"/>
      <c r="H7" s="62" t="s">
        <v>29</v>
      </c>
      <c r="I7" s="63" t="s">
        <v>30</v>
      </c>
    </row>
    <row r="8" spans="1:9" ht="13.5" thickBot="1">
      <c r="A8" s="64" t="s">
        <v>31</v>
      </c>
      <c r="B8" s="65"/>
      <c r="C8" s="66" t="s">
        <v>32</v>
      </c>
      <c r="D8" s="67" t="s">
        <v>33</v>
      </c>
      <c r="E8" s="68" t="s">
        <v>34</v>
      </c>
      <c r="F8" s="69" t="s">
        <v>35</v>
      </c>
      <c r="G8" s="69" t="s">
        <v>36</v>
      </c>
      <c r="H8" s="70" t="s">
        <v>37</v>
      </c>
      <c r="I8" s="71"/>
    </row>
    <row r="9" spans="1:9" ht="12.75">
      <c r="A9" s="72">
        <v>44773</v>
      </c>
      <c r="B9" s="73" t="s">
        <v>38</v>
      </c>
      <c r="C9" s="74"/>
      <c r="D9" s="75"/>
      <c r="E9" s="76"/>
      <c r="F9" s="77"/>
      <c r="G9" s="77"/>
      <c r="H9" s="77"/>
      <c r="I9" s="78">
        <v>1320434.05</v>
      </c>
    </row>
    <row r="10" spans="1:9" ht="12.75">
      <c r="A10" s="79">
        <v>44774</v>
      </c>
      <c r="B10" s="80" t="s">
        <v>39</v>
      </c>
      <c r="C10" s="81">
        <v>14442</v>
      </c>
      <c r="D10" s="75"/>
      <c r="E10" s="82"/>
      <c r="F10" s="83">
        <v>22325</v>
      </c>
      <c r="G10" s="83"/>
      <c r="H10" s="83"/>
      <c r="I10" s="82">
        <f aca="true" t="shared" si="0" ref="I10:I27">SUM(I9+G10+H10-F10-E10)</f>
        <v>1298109.05</v>
      </c>
    </row>
    <row r="11" spans="1:9" ht="12.75">
      <c r="A11" s="79">
        <v>44775</v>
      </c>
      <c r="B11" s="80" t="s">
        <v>40</v>
      </c>
      <c r="C11" s="84">
        <v>14443</v>
      </c>
      <c r="D11" s="75"/>
      <c r="E11" s="82"/>
      <c r="F11" s="83">
        <v>1000</v>
      </c>
      <c r="G11" s="83"/>
      <c r="H11" s="83"/>
      <c r="I11" s="82">
        <f t="shared" si="0"/>
        <v>1297109.05</v>
      </c>
    </row>
    <row r="12" spans="1:9" ht="12.75">
      <c r="A12" s="79">
        <v>44778</v>
      </c>
      <c r="B12" s="80" t="s">
        <v>41</v>
      </c>
      <c r="C12" s="84">
        <v>14444</v>
      </c>
      <c r="D12" s="85"/>
      <c r="E12" s="76"/>
      <c r="F12" s="83">
        <v>22340.67</v>
      </c>
      <c r="G12" s="83"/>
      <c r="H12" s="77"/>
      <c r="I12" s="82">
        <f t="shared" si="0"/>
        <v>1274768.3800000001</v>
      </c>
    </row>
    <row r="13" spans="1:9" ht="12.75">
      <c r="A13" s="79">
        <v>44781</v>
      </c>
      <c r="B13" s="80" t="s">
        <v>42</v>
      </c>
      <c r="C13" s="84">
        <v>14445</v>
      </c>
      <c r="D13" s="85"/>
      <c r="E13" s="82"/>
      <c r="F13" s="83">
        <v>1000</v>
      </c>
      <c r="G13" s="83"/>
      <c r="H13" s="77"/>
      <c r="I13" s="82">
        <f t="shared" si="0"/>
        <v>1273768.3800000001</v>
      </c>
    </row>
    <row r="14" spans="1:9" ht="12.75">
      <c r="A14" s="79">
        <v>44781</v>
      </c>
      <c r="B14" s="80" t="s">
        <v>43</v>
      </c>
      <c r="C14" s="84">
        <v>14446</v>
      </c>
      <c r="D14" s="85"/>
      <c r="E14" s="82"/>
      <c r="F14" s="83">
        <v>8500</v>
      </c>
      <c r="G14" s="77"/>
      <c r="H14" s="77"/>
      <c r="I14" s="82">
        <f t="shared" si="0"/>
        <v>1265268.3800000001</v>
      </c>
    </row>
    <row r="15" spans="1:9" ht="12.75">
      <c r="A15" s="79">
        <v>44781</v>
      </c>
      <c r="B15" s="86" t="s">
        <v>44</v>
      </c>
      <c r="C15" s="84">
        <v>14447</v>
      </c>
      <c r="D15" s="75"/>
      <c r="E15" s="82"/>
      <c r="F15" s="83">
        <v>31365.17</v>
      </c>
      <c r="G15" s="83"/>
      <c r="H15" s="83"/>
      <c r="I15" s="82">
        <f>SUM(I14+G15+H15-F15-E15)</f>
        <v>1233903.2100000002</v>
      </c>
    </row>
    <row r="16" spans="1:9" ht="12.75">
      <c r="A16" s="79">
        <v>44785</v>
      </c>
      <c r="B16" s="87" t="s">
        <v>45</v>
      </c>
      <c r="C16" s="84" t="s">
        <v>46</v>
      </c>
      <c r="D16" s="75"/>
      <c r="E16" s="82">
        <v>1784.16</v>
      </c>
      <c r="F16" s="83"/>
      <c r="G16" s="83"/>
      <c r="H16" s="83"/>
      <c r="I16" s="82">
        <f>SUM(I15+G16+H16-F16-E16)</f>
        <v>1232119.0500000003</v>
      </c>
    </row>
    <row r="17" spans="1:9" ht="12.75">
      <c r="A17" s="79">
        <v>44791</v>
      </c>
      <c r="B17" s="80" t="s">
        <v>39</v>
      </c>
      <c r="C17" s="84">
        <v>14448</v>
      </c>
      <c r="D17" s="75"/>
      <c r="E17" s="82"/>
      <c r="F17" s="83">
        <v>22325</v>
      </c>
      <c r="G17" s="83"/>
      <c r="H17" s="83"/>
      <c r="I17" s="82">
        <f>SUM(I16+G17+H17-F17-E17)</f>
        <v>1209794.0500000003</v>
      </c>
    </row>
    <row r="18" spans="1:9" ht="12.75">
      <c r="A18" s="79">
        <v>44792</v>
      </c>
      <c r="B18" s="80" t="s">
        <v>47</v>
      </c>
      <c r="C18" s="84">
        <v>14449</v>
      </c>
      <c r="D18" s="75"/>
      <c r="E18" s="82"/>
      <c r="F18" s="83">
        <v>1500</v>
      </c>
      <c r="G18" s="83"/>
      <c r="H18" s="83"/>
      <c r="I18" s="82">
        <f>SUM(I17+G18+H18-F18-E18)</f>
        <v>1208294.0500000003</v>
      </c>
    </row>
    <row r="19" spans="1:9" ht="12.75">
      <c r="A19" s="79">
        <v>44798</v>
      </c>
      <c r="B19" s="80" t="s">
        <v>48</v>
      </c>
      <c r="C19" s="84">
        <v>14450</v>
      </c>
      <c r="D19" s="75"/>
      <c r="E19" s="82"/>
      <c r="F19" s="83">
        <v>2200</v>
      </c>
      <c r="G19" s="83"/>
      <c r="H19" s="83"/>
      <c r="I19" s="82">
        <f t="shared" si="0"/>
        <v>1206094.0500000003</v>
      </c>
    </row>
    <row r="20" spans="1:9" ht="12.75">
      <c r="A20" s="79">
        <v>44798</v>
      </c>
      <c r="B20" s="80" t="s">
        <v>49</v>
      </c>
      <c r="C20" s="84">
        <v>14451</v>
      </c>
      <c r="D20" s="75"/>
      <c r="E20" s="82"/>
      <c r="F20" s="83">
        <v>7200</v>
      </c>
      <c r="G20" s="83"/>
      <c r="H20" s="83"/>
      <c r="I20" s="82">
        <f t="shared" si="0"/>
        <v>1198894.0500000003</v>
      </c>
    </row>
    <row r="21" spans="1:9" ht="12.75">
      <c r="A21" s="79">
        <v>44804</v>
      </c>
      <c r="B21" s="80" t="s">
        <v>20</v>
      </c>
      <c r="C21" s="84" t="s">
        <v>19</v>
      </c>
      <c r="D21" s="75"/>
      <c r="E21" s="82">
        <v>434.7</v>
      </c>
      <c r="F21" s="83"/>
      <c r="G21" s="83"/>
      <c r="H21" s="83"/>
      <c r="I21" s="82">
        <f t="shared" si="0"/>
        <v>1198459.3500000003</v>
      </c>
    </row>
    <row r="22" spans="1:9" ht="12.75">
      <c r="A22" s="79"/>
      <c r="B22" s="80"/>
      <c r="C22" s="84"/>
      <c r="D22" s="75"/>
      <c r="E22" s="82"/>
      <c r="F22" s="83"/>
      <c r="G22" s="83"/>
      <c r="H22" s="83"/>
      <c r="I22" s="82">
        <f t="shared" si="0"/>
        <v>1198459.3500000003</v>
      </c>
    </row>
    <row r="23" spans="1:9" ht="12.75">
      <c r="A23" s="79"/>
      <c r="B23" s="80"/>
      <c r="C23" s="84"/>
      <c r="D23" s="75"/>
      <c r="E23" s="82"/>
      <c r="F23" s="83"/>
      <c r="G23" s="83"/>
      <c r="H23" s="83"/>
      <c r="I23" s="82">
        <f t="shared" si="0"/>
        <v>1198459.3500000003</v>
      </c>
    </row>
    <row r="24" spans="1:9" ht="12.75">
      <c r="A24" s="79"/>
      <c r="B24" s="80"/>
      <c r="C24" s="84"/>
      <c r="D24" s="88"/>
      <c r="E24" s="82"/>
      <c r="F24" s="83"/>
      <c r="G24" s="83"/>
      <c r="H24" s="83"/>
      <c r="I24" s="82">
        <f t="shared" si="0"/>
        <v>1198459.3500000003</v>
      </c>
    </row>
    <row r="25" spans="1:9" ht="12.75">
      <c r="A25" s="79"/>
      <c r="B25" s="80"/>
      <c r="C25" s="84"/>
      <c r="D25" s="88"/>
      <c r="E25" s="82"/>
      <c r="F25" s="83"/>
      <c r="G25" s="83"/>
      <c r="H25" s="83"/>
      <c r="I25" s="82">
        <f t="shared" si="0"/>
        <v>1198459.3500000003</v>
      </c>
    </row>
    <row r="26" spans="1:9" ht="12.75">
      <c r="A26" s="79"/>
      <c r="B26" s="80"/>
      <c r="C26" s="84"/>
      <c r="D26" s="75"/>
      <c r="E26" s="82"/>
      <c r="F26" s="83"/>
      <c r="G26" s="83"/>
      <c r="H26" s="83"/>
      <c r="I26" s="82">
        <f t="shared" si="0"/>
        <v>1198459.3500000003</v>
      </c>
    </row>
    <row r="27" spans="1:9" ht="12.75">
      <c r="A27" s="79"/>
      <c r="B27" s="80"/>
      <c r="C27" s="84"/>
      <c r="D27" s="75"/>
      <c r="E27" s="82"/>
      <c r="F27" s="83"/>
      <c r="G27" s="83"/>
      <c r="H27" s="83"/>
      <c r="I27" s="82">
        <f t="shared" si="0"/>
        <v>1198459.3500000003</v>
      </c>
    </row>
    <row r="28" spans="1:9" ht="12.75">
      <c r="A28" s="79"/>
      <c r="B28" s="89"/>
      <c r="C28" s="84"/>
      <c r="D28" s="75"/>
      <c r="E28" s="82"/>
      <c r="F28" s="83"/>
      <c r="G28" s="83"/>
      <c r="H28" s="83"/>
      <c r="I28" s="82">
        <f>SUM(I27+G28+H28-F28-E28)</f>
        <v>1198459.3500000003</v>
      </c>
    </row>
    <row r="29" spans="1:9" ht="12.75">
      <c r="A29" s="90"/>
      <c r="B29" s="80"/>
      <c r="C29" s="84"/>
      <c r="D29" s="75"/>
      <c r="E29" s="82"/>
      <c r="F29" s="83"/>
      <c r="G29" s="83"/>
      <c r="H29" s="83"/>
      <c r="I29" s="82">
        <f>SUM(I28+G29+H29-F29-E29)</f>
        <v>1198459.3500000003</v>
      </c>
    </row>
    <row r="30" spans="1:9" ht="13.5" thickBot="1">
      <c r="A30" s="91"/>
      <c r="B30" s="92" t="s">
        <v>50</v>
      </c>
      <c r="C30" s="93"/>
      <c r="D30" s="94"/>
      <c r="E30" s="95">
        <f>SUM(E10:E29)</f>
        <v>2218.86</v>
      </c>
      <c r="F30" s="95">
        <f>SUM(F10:F29)</f>
        <v>119755.84</v>
      </c>
      <c r="G30" s="95">
        <f>SUM(G10:G29)</f>
        <v>0</v>
      </c>
      <c r="H30" s="95">
        <f>SUM(H10:H29)</f>
        <v>0</v>
      </c>
      <c r="I30" s="95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2023-05-11T14:14:13Z</cp:lastPrinted>
  <dcterms:created xsi:type="dcterms:W3CDTF">2006-07-11T17:39:34Z</dcterms:created>
  <dcterms:modified xsi:type="dcterms:W3CDTF">2023-05-15T13:10:05Z</dcterms:modified>
  <cp:category/>
  <cp:version/>
  <cp:contentType/>
  <cp:contentStatus/>
</cp:coreProperties>
</file>