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Julio 2024\"/>
    </mc:Choice>
  </mc:AlternateContent>
  <xr:revisionPtr revIDLastSave="0" documentId="8_{C0E313A5-8F0D-4D87-BF1C-2DDE7FF77291}" xr6:coauthVersionLast="47" xr6:coauthVersionMax="47" xr10:uidLastSave="{00000000-0000-0000-0000-000000000000}"/>
  <bookViews>
    <workbookView xWindow="1950" yWindow="1950" windowWidth="15765" windowHeight="14160" xr2:uid="{E27B9DA3-CAB9-488A-9B24-7863C3D4087D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P54" i="1" s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H54" i="1" s="1"/>
  <c r="G57" i="1"/>
  <c r="F57" i="1"/>
  <c r="R57" i="1" s="1"/>
  <c r="Q56" i="1"/>
  <c r="P56" i="1"/>
  <c r="O56" i="1"/>
  <c r="N56" i="1"/>
  <c r="N54" i="1" s="1"/>
  <c r="M56" i="1"/>
  <c r="L56" i="1"/>
  <c r="K56" i="1"/>
  <c r="J56" i="1"/>
  <c r="I56" i="1"/>
  <c r="I54" i="1" s="1"/>
  <c r="H56" i="1"/>
  <c r="G56" i="1"/>
  <c r="F56" i="1"/>
  <c r="R56" i="1" s="1"/>
  <c r="Q55" i="1"/>
  <c r="Q54" i="1" s="1"/>
  <c r="P55" i="1"/>
  <c r="O55" i="1"/>
  <c r="O54" i="1" s="1"/>
  <c r="N55" i="1"/>
  <c r="M55" i="1"/>
  <c r="L55" i="1"/>
  <c r="L54" i="1" s="1"/>
  <c r="K55" i="1"/>
  <c r="J55" i="1"/>
  <c r="J54" i="1" s="1"/>
  <c r="I55" i="1"/>
  <c r="H55" i="1"/>
  <c r="G55" i="1"/>
  <c r="G54" i="1" s="1"/>
  <c r="F55" i="1"/>
  <c r="R55" i="1" s="1"/>
  <c r="M54" i="1"/>
  <c r="K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L28" i="1" s="1"/>
  <c r="K35" i="1"/>
  <c r="J35" i="1"/>
  <c r="I35" i="1"/>
  <c r="H35" i="1"/>
  <c r="G35" i="1"/>
  <c r="F35" i="1"/>
  <c r="R35" i="1" s="1"/>
  <c r="Q34" i="1"/>
  <c r="P34" i="1"/>
  <c r="O34" i="1"/>
  <c r="N34" i="1"/>
  <c r="M34" i="1"/>
  <c r="M28" i="1" s="1"/>
  <c r="L34" i="1"/>
  <c r="K34" i="1"/>
  <c r="J34" i="1"/>
  <c r="I34" i="1"/>
  <c r="H34" i="1"/>
  <c r="G34" i="1"/>
  <c r="F34" i="1"/>
  <c r="R34" i="1" s="1"/>
  <c r="Q33" i="1"/>
  <c r="P33" i="1"/>
  <c r="O33" i="1"/>
  <c r="N33" i="1"/>
  <c r="N28" i="1" s="1"/>
  <c r="M33" i="1"/>
  <c r="L33" i="1"/>
  <c r="K33" i="1"/>
  <c r="J33" i="1"/>
  <c r="I33" i="1"/>
  <c r="H33" i="1"/>
  <c r="G33" i="1"/>
  <c r="F33" i="1"/>
  <c r="R33" i="1" s="1"/>
  <c r="Q32" i="1"/>
  <c r="P32" i="1"/>
  <c r="O32" i="1"/>
  <c r="O28" i="1" s="1"/>
  <c r="N32" i="1"/>
  <c r="M32" i="1"/>
  <c r="L32" i="1"/>
  <c r="K32" i="1"/>
  <c r="J32" i="1"/>
  <c r="I32" i="1"/>
  <c r="H32" i="1"/>
  <c r="G32" i="1"/>
  <c r="F32" i="1"/>
  <c r="R32" i="1" s="1"/>
  <c r="Q31" i="1"/>
  <c r="P31" i="1"/>
  <c r="P28" i="1" s="1"/>
  <c r="O31" i="1"/>
  <c r="N31" i="1"/>
  <c r="M31" i="1"/>
  <c r="L31" i="1"/>
  <c r="K31" i="1"/>
  <c r="J31" i="1"/>
  <c r="I31" i="1"/>
  <c r="H31" i="1"/>
  <c r="G31" i="1"/>
  <c r="F31" i="1"/>
  <c r="R31" i="1" s="1"/>
  <c r="Q30" i="1"/>
  <c r="Q28" i="1" s="1"/>
  <c r="P30" i="1"/>
  <c r="O30" i="1"/>
  <c r="N30" i="1"/>
  <c r="M30" i="1"/>
  <c r="L30" i="1"/>
  <c r="K30" i="1"/>
  <c r="J30" i="1"/>
  <c r="J28" i="1" s="1"/>
  <c r="I30" i="1"/>
  <c r="H30" i="1"/>
  <c r="G30" i="1"/>
  <c r="F30" i="1"/>
  <c r="R30" i="1" s="1"/>
  <c r="Q29" i="1"/>
  <c r="P29" i="1"/>
  <c r="O29" i="1"/>
  <c r="N29" i="1"/>
  <c r="M29" i="1"/>
  <c r="L29" i="1"/>
  <c r="K29" i="1"/>
  <c r="K28" i="1" s="1"/>
  <c r="J29" i="1"/>
  <c r="I29" i="1"/>
  <c r="H29" i="1"/>
  <c r="G29" i="1"/>
  <c r="F29" i="1"/>
  <c r="F28" i="1" s="1"/>
  <c r="I28" i="1"/>
  <c r="H28" i="1"/>
  <c r="G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L18" i="1" s="1"/>
  <c r="K25" i="1"/>
  <c r="J25" i="1"/>
  <c r="I25" i="1"/>
  <c r="H25" i="1"/>
  <c r="G25" i="1"/>
  <c r="F25" i="1"/>
  <c r="R25" i="1" s="1"/>
  <c r="Q24" i="1"/>
  <c r="P24" i="1"/>
  <c r="O24" i="1"/>
  <c r="N24" i="1"/>
  <c r="M24" i="1"/>
  <c r="M18" i="1" s="1"/>
  <c r="L24" i="1"/>
  <c r="K24" i="1"/>
  <c r="J24" i="1"/>
  <c r="I24" i="1"/>
  <c r="H24" i="1"/>
  <c r="G24" i="1"/>
  <c r="F24" i="1"/>
  <c r="R24" i="1" s="1"/>
  <c r="Q23" i="1"/>
  <c r="P23" i="1"/>
  <c r="O23" i="1"/>
  <c r="N23" i="1"/>
  <c r="N18" i="1" s="1"/>
  <c r="M23" i="1"/>
  <c r="L23" i="1"/>
  <c r="K23" i="1"/>
  <c r="J23" i="1"/>
  <c r="I23" i="1"/>
  <c r="H23" i="1"/>
  <c r="G23" i="1"/>
  <c r="F23" i="1"/>
  <c r="R23" i="1" s="1"/>
  <c r="Q22" i="1"/>
  <c r="P22" i="1"/>
  <c r="O22" i="1"/>
  <c r="O18" i="1" s="1"/>
  <c r="N22" i="1"/>
  <c r="M22" i="1"/>
  <c r="L22" i="1"/>
  <c r="K22" i="1"/>
  <c r="J22" i="1"/>
  <c r="I22" i="1"/>
  <c r="H22" i="1"/>
  <c r="G22" i="1"/>
  <c r="F22" i="1"/>
  <c r="R22" i="1" s="1"/>
  <c r="Q21" i="1"/>
  <c r="P21" i="1"/>
  <c r="P18" i="1" s="1"/>
  <c r="O21" i="1"/>
  <c r="N21" i="1"/>
  <c r="M21" i="1"/>
  <c r="L21" i="1"/>
  <c r="K21" i="1"/>
  <c r="J21" i="1"/>
  <c r="I21" i="1"/>
  <c r="H21" i="1"/>
  <c r="G21" i="1"/>
  <c r="F21" i="1"/>
  <c r="Q20" i="1"/>
  <c r="Q18" i="1" s="1"/>
  <c r="P20" i="1"/>
  <c r="O20" i="1"/>
  <c r="N20" i="1"/>
  <c r="M20" i="1"/>
  <c r="L20" i="1"/>
  <c r="K20" i="1"/>
  <c r="J20" i="1"/>
  <c r="J18" i="1" s="1"/>
  <c r="I20" i="1"/>
  <c r="H20" i="1"/>
  <c r="G20" i="1"/>
  <c r="F20" i="1"/>
  <c r="R20" i="1" s="1"/>
  <c r="Q19" i="1"/>
  <c r="P19" i="1"/>
  <c r="O19" i="1"/>
  <c r="N19" i="1"/>
  <c r="M19" i="1"/>
  <c r="L19" i="1"/>
  <c r="K19" i="1"/>
  <c r="K18" i="1" s="1"/>
  <c r="J19" i="1"/>
  <c r="I19" i="1"/>
  <c r="H19" i="1"/>
  <c r="G19" i="1"/>
  <c r="F19" i="1"/>
  <c r="F18" i="1" s="1"/>
  <c r="I18" i="1"/>
  <c r="H18" i="1"/>
  <c r="G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K12" i="1" s="1"/>
  <c r="J16" i="1"/>
  <c r="I16" i="1"/>
  <c r="H16" i="1"/>
  <c r="G16" i="1"/>
  <c r="F16" i="1"/>
  <c r="R16" i="1" s="1"/>
  <c r="Q15" i="1"/>
  <c r="P15" i="1"/>
  <c r="O15" i="1"/>
  <c r="N15" i="1"/>
  <c r="M15" i="1"/>
  <c r="L15" i="1"/>
  <c r="L12" i="1" s="1"/>
  <c r="K15" i="1"/>
  <c r="J15" i="1"/>
  <c r="I15" i="1"/>
  <c r="H15" i="1"/>
  <c r="H12" i="1" s="1"/>
  <c r="G15" i="1"/>
  <c r="F15" i="1"/>
  <c r="R15" i="1" s="1"/>
  <c r="Q14" i="1"/>
  <c r="P14" i="1"/>
  <c r="O14" i="1"/>
  <c r="N14" i="1"/>
  <c r="M14" i="1"/>
  <c r="M12" i="1" s="1"/>
  <c r="L14" i="1"/>
  <c r="K14" i="1"/>
  <c r="J14" i="1"/>
  <c r="I14" i="1"/>
  <c r="I12" i="1" s="1"/>
  <c r="H14" i="1"/>
  <c r="G14" i="1"/>
  <c r="F14" i="1"/>
  <c r="R14" i="1" s="1"/>
  <c r="Q13" i="1"/>
  <c r="P13" i="1"/>
  <c r="O13" i="1"/>
  <c r="N13" i="1"/>
  <c r="N12" i="1" s="1"/>
  <c r="M13" i="1"/>
  <c r="L13" i="1"/>
  <c r="K13" i="1"/>
  <c r="J13" i="1"/>
  <c r="J12" i="1" s="1"/>
  <c r="I13" i="1"/>
  <c r="H13" i="1"/>
  <c r="G13" i="1"/>
  <c r="G12" i="1" s="1"/>
  <c r="F13" i="1"/>
  <c r="R13" i="1" s="1"/>
  <c r="Q12" i="1"/>
  <c r="P12" i="1"/>
  <c r="O12" i="1"/>
  <c r="E12" i="1"/>
  <c r="D12" i="1"/>
  <c r="H85" i="1" l="1"/>
  <c r="R28" i="1"/>
  <c r="I85" i="1"/>
  <c r="J85" i="1"/>
  <c r="L85" i="1"/>
  <c r="N85" i="1"/>
  <c r="O85" i="1"/>
  <c r="K85" i="1"/>
  <c r="P85" i="1"/>
  <c r="M85" i="1"/>
  <c r="Q85" i="1"/>
  <c r="R18" i="1"/>
  <c r="G85" i="1"/>
  <c r="R21" i="1"/>
  <c r="F12" i="1"/>
  <c r="R12" i="1" s="1"/>
  <c r="F54" i="1"/>
  <c r="R19" i="1"/>
  <c r="R29" i="1"/>
  <c r="F85" i="1" l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<sst xmlns="http://schemas.openxmlformats.org/spreadsheetml/2006/main" count="103" uniqueCount="103">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</sst>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210980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E46A38EC-1F0D-4CB5-BCC3-56265FF0E0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257175"/>
          <a:ext cx="1363505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B23AB82-8D9E-4691-A358-254C5D58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Juli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  <cell r="I10">
            <v>5047918.3499999996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  <cell r="I11">
            <v>1109297.33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  <cell r="I14">
            <v>945381.14000000013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  <cell r="I10">
            <v>92920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  <cell r="I16">
            <v>375054.84</v>
          </cell>
        </row>
        <row r="20">
          <cell r="H20">
            <v>380123.8</v>
          </cell>
        </row>
        <row r="21">
          <cell r="D21">
            <v>98055.34</v>
          </cell>
          <cell r="H21">
            <v>899</v>
          </cell>
          <cell r="I21">
            <v>4525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  <cell r="I22">
            <v>2271161.3499999996</v>
          </cell>
        </row>
        <row r="23">
          <cell r="C23">
            <v>70672.56</v>
          </cell>
          <cell r="F23">
            <v>70672.56</v>
          </cell>
          <cell r="G23">
            <v>353140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  <cell r="I24">
            <v>138473</v>
          </cell>
        </row>
        <row r="26">
          <cell r="E26">
            <v>24915</v>
          </cell>
          <cell r="F26">
            <v>107880</v>
          </cell>
          <cell r="H26">
            <v>26070</v>
          </cell>
        </row>
        <row r="27">
          <cell r="C27">
            <v>70682</v>
          </cell>
          <cell r="E27">
            <v>127794</v>
          </cell>
          <cell r="I27">
            <v>17818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  <cell r="I28">
            <v>1632001.3599999999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  <cell r="I29">
            <v>179250</v>
          </cell>
        </row>
        <row r="31">
          <cell r="G31">
            <v>773047.6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  <cell r="I32">
            <v>3246075.7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  <cell r="I34">
            <v>2198877.09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  <cell r="I52">
            <v>153400</v>
          </cell>
        </row>
        <row r="53">
          <cell r="D53">
            <v>42952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</row>
        <row r="56">
          <cell r="G56">
            <v>82010</v>
          </cell>
        </row>
        <row r="57">
          <cell r="D57">
            <v>65924.38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9B73-4D97-4824-9FD4-0237F224CDAA}">
  <sheetPr>
    <pageSetUpPr fitToPage="1"/>
  </sheetPr>
  <dimension ref="C3:S97"/>
  <sheetViews>
    <sheetView showGridLines="0" tabSelected="1" zoomScale="80" zoomScaleNormal="80" workbookViewId="0">
      <selection activeCell="R85" sqref="R85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7195516.8200000003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60421665.649999999</v>
      </c>
    </row>
    <row r="13" spans="3:19" x14ac:dyDescent="0.25">
      <c r="C13" s="29" t="s">
        <v>23</v>
      </c>
      <c r="D13" s="30">
        <v>83364402</v>
      </c>
      <c r="E13" s="31">
        <v>4348480.4800000004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5140838.3499999996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37004938.359999999</v>
      </c>
    </row>
    <row r="14" spans="3:19" x14ac:dyDescent="0.25">
      <c r="C14" s="29" t="s">
        <v>24</v>
      </c>
      <c r="D14" s="30">
        <v>31535547</v>
      </c>
      <c r="E14" s="30">
        <v>2395156.5099999998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1109297.33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16834673.920000002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10990236</v>
      </c>
      <c r="E17" s="30">
        <v>335516.52</v>
      </c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945381.14000000013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6582053.370000001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356857.11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2789214.1899999995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14108806.429999998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375054.84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1717144.08</v>
      </c>
    </row>
    <row r="20" spans="3:18" x14ac:dyDescent="0.25">
      <c r="C20" s="29" t="s">
        <v>30</v>
      </c>
      <c r="D20" s="30">
        <v>200000</v>
      </c>
      <c r="E20" s="30">
        <v>-100373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380123.8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103479.34</v>
      </c>
    </row>
    <row r="25" spans="3:18" x14ac:dyDescent="0.25">
      <c r="C25" s="29" t="s">
        <v>35</v>
      </c>
      <c r="D25" s="30">
        <v>16190000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2271161.3499999996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10204454.049999999</v>
      </c>
    </row>
    <row r="26" spans="3:18" x14ac:dyDescent="0.25">
      <c r="C26" s="29" t="s">
        <v>36</v>
      </c>
      <c r="D26" s="30">
        <v>2765000</v>
      </c>
      <c r="E26" s="31">
        <v>208280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494485.12</v>
      </c>
    </row>
    <row r="27" spans="3:18" x14ac:dyDescent="0.25">
      <c r="C27" s="29" t="s">
        <v>37</v>
      </c>
      <c r="D27" s="30">
        <v>2200000</v>
      </c>
      <c r="E27" s="31">
        <v>248950.11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138473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1209120.04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-356857.10999999987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7274022.1500000004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29742683.659999996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158865</v>
      </c>
    </row>
    <row r="30" spans="3:18" x14ac:dyDescent="0.25">
      <c r="C30" s="29" t="s">
        <v>40</v>
      </c>
      <c r="D30" s="30">
        <v>1434109</v>
      </c>
      <c r="E30" s="34"/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17818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216294</v>
      </c>
    </row>
    <row r="31" spans="3:18" x14ac:dyDescent="0.25">
      <c r="C31" s="29" t="s">
        <v>41</v>
      </c>
      <c r="D31" s="30">
        <v>9480286</v>
      </c>
      <c r="E31" s="30">
        <v>-356857.11</v>
      </c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1632001.3599999999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3611503.08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179250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472616.9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773047.6</v>
      </c>
    </row>
    <row r="35" spans="3:18" x14ac:dyDescent="0.25">
      <c r="C35" s="29" t="s">
        <v>45</v>
      </c>
      <c r="D35" s="30">
        <v>22585574</v>
      </c>
      <c r="E35" s="30"/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3246075.7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13173075.640000001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-1530000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2198877.09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11337281.440000001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153400</v>
      </c>
      <c r="M54" s="35">
        <f t="shared" si="4"/>
        <v>0</v>
      </c>
      <c r="N54" s="35">
        <f t="shared" si="4"/>
        <v>0</v>
      </c>
      <c r="O54" s="35">
        <f t="shared" si="4"/>
        <v>0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6708090.2399999993</v>
      </c>
    </row>
    <row r="55" spans="3:18" x14ac:dyDescent="0.25">
      <c r="C55" s="29" t="s">
        <v>65</v>
      </c>
      <c r="D55" s="30">
        <v>2540000</v>
      </c>
      <c r="E55" s="34">
        <v>-34529.599999999999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153400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1072116.0699999998</v>
      </c>
    </row>
    <row r="56" spans="3:18" x14ac:dyDescent="0.25">
      <c r="C56" s="29" t="s">
        <v>66</v>
      </c>
      <c r="D56" s="30">
        <v>100000</v>
      </c>
      <c r="E56" s="34">
        <v>179000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42952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5445087.79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82010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17412153.16</v>
      </c>
      <c r="M85" s="39">
        <f>M54+M38+M28+M18+M12</f>
        <v>0</v>
      </c>
      <c r="N85" s="39">
        <f t="shared" si="5"/>
        <v>0</v>
      </c>
      <c r="O85" s="39">
        <f>O54+O38+O28+O18+O12+O64</f>
        <v>0</v>
      </c>
      <c r="P85" s="40">
        <f>P54+P38+P28+P18+P12+P64</f>
        <v>0</v>
      </c>
      <c r="Q85" s="39">
        <f>Q54+Q38+Q28+Q18+Q12+Q64</f>
        <v>0</v>
      </c>
      <c r="R85" s="39">
        <f>R54+R38+R28+R18+R12</f>
        <v>110981245.97999999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3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2024-08-05T19:33:41Z</dcterms:created>
  <dcterms:modified xsi:type="dcterms:W3CDTF">2024-08-05T19:34:36Z</dcterms:modified>
</cp:coreProperties>
</file>