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LIO 2024\"/>
    </mc:Choice>
  </mc:AlternateContent>
  <bookViews>
    <workbookView xWindow="0" yWindow="0" windowWidth="19110" windowHeight="1152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3" i="2" l="1"/>
  <c r="O124" i="2"/>
  <c r="O28" i="2"/>
  <c r="O69" i="2"/>
  <c r="O119" i="2" l="1"/>
  <c r="O118" i="2"/>
  <c r="O113" i="2" l="1"/>
  <c r="O77" i="2" l="1"/>
  <c r="O94" i="2"/>
  <c r="K110" i="2"/>
  <c r="O110" i="2" s="1"/>
  <c r="O133" i="2"/>
  <c r="O112" i="2"/>
  <c r="O150" i="2"/>
  <c r="O81" i="2"/>
  <c r="O116" i="2"/>
  <c r="O120" i="2"/>
  <c r="O72" i="2"/>
  <c r="O143" i="2"/>
  <c r="O142" i="2"/>
  <c r="O43" i="2"/>
  <c r="O141" i="2"/>
  <c r="O160" i="2"/>
  <c r="O80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1" i="2"/>
  <c r="O73" i="2"/>
  <c r="O74" i="2"/>
  <c r="O75" i="2"/>
  <c r="O76" i="2"/>
  <c r="O79" i="2"/>
  <c r="O83" i="2"/>
  <c r="O84" i="2"/>
  <c r="O82" i="2"/>
  <c r="O86" i="2"/>
  <c r="O85" i="2"/>
  <c r="O87" i="2"/>
  <c r="O88" i="2"/>
  <c r="O89" i="2"/>
  <c r="O90" i="2"/>
  <c r="O91" i="2"/>
  <c r="O92" i="2"/>
  <c r="O93" i="2"/>
  <c r="O95" i="2"/>
  <c r="O96" i="2"/>
  <c r="O97" i="2"/>
  <c r="O98" i="2"/>
  <c r="O99" i="2"/>
  <c r="O100" i="2"/>
  <c r="O101" i="2"/>
  <c r="O102" i="2"/>
  <c r="O103" i="2"/>
  <c r="O104" i="2"/>
  <c r="O114" i="2"/>
  <c r="O105" i="2"/>
  <c r="O106" i="2"/>
  <c r="O107" i="2"/>
  <c r="O108" i="2"/>
  <c r="O109" i="2"/>
  <c r="O111" i="2"/>
  <c r="O115" i="2"/>
  <c r="O121" i="2"/>
  <c r="O122" i="2"/>
  <c r="O125" i="2"/>
  <c r="O126" i="2"/>
  <c r="O127" i="2"/>
  <c r="O128" i="2"/>
  <c r="O129" i="2"/>
  <c r="O130" i="2"/>
  <c r="O131" i="2"/>
  <c r="O132" i="2"/>
  <c r="O117" i="2"/>
  <c r="O134" i="2"/>
  <c r="O135" i="2"/>
  <c r="O136" i="2"/>
  <c r="O137" i="2"/>
  <c r="O138" i="2"/>
  <c r="O139" i="2"/>
  <c r="O140" i="2"/>
  <c r="O145" i="2"/>
  <c r="O146" i="2"/>
  <c r="O162" i="2"/>
  <c r="O161" i="2"/>
  <c r="O147" i="2"/>
  <c r="O148" i="2"/>
  <c r="O149" i="2"/>
  <c r="O151" i="2"/>
  <c r="O152" i="2"/>
  <c r="O153" i="2"/>
  <c r="O154" i="2"/>
  <c r="O155" i="2"/>
  <c r="O156" i="2"/>
  <c r="O157" i="2"/>
  <c r="O158" i="2"/>
  <c r="O159" i="2"/>
  <c r="O78" i="2"/>
  <c r="O163" i="2"/>
  <c r="O164" i="2"/>
  <c r="O165" i="2"/>
  <c r="O166" i="2"/>
  <c r="O167" i="2"/>
  <c r="O168" i="2"/>
  <c r="O169" i="2"/>
  <c r="O170" i="2"/>
  <c r="O171" i="2"/>
  <c r="O172" i="2"/>
  <c r="O67" i="2"/>
  <c r="O61" i="2"/>
  <c r="O58" i="2"/>
  <c r="N173" i="2" l="1"/>
  <c r="O13" i="2"/>
  <c r="L173" i="2"/>
  <c r="J173" i="2"/>
  <c r="M173" i="2"/>
  <c r="O173" i="2" l="1"/>
  <c r="K173" i="2"/>
</calcChain>
</file>

<file path=xl/sharedStrings.xml><?xml version="1.0" encoding="utf-8"?>
<sst xmlns="http://schemas.openxmlformats.org/spreadsheetml/2006/main" count="1000" uniqueCount="422">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</sst>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9"/>
  <sheetViews>
    <sheetView showGridLines="0" tabSelected="1" topLeftCell="H149" workbookViewId="0">
      <selection activeCell="F9" sqref="F9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421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0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360</v>
      </c>
      <c r="C13" s="29" t="s">
        <v>361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364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319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416</v>
      </c>
      <c r="C28" s="29" t="s">
        <v>417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379</v>
      </c>
      <c r="C43" s="29" t="s">
        <v>380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362</v>
      </c>
      <c r="C53" s="29" t="s">
        <v>363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396</v>
      </c>
      <c r="C60" s="29" t="s">
        <v>395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367</v>
      </c>
      <c r="C61" s="29" t="s">
        <v>368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359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415</v>
      </c>
      <c r="C69" s="29" t="s">
        <v>401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388</v>
      </c>
      <c r="C70" s="29" t="s">
        <v>389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33" t="s">
        <v>164</v>
      </c>
      <c r="C71" s="29" t="s">
        <v>165</v>
      </c>
      <c r="D71" s="30" t="s">
        <v>17</v>
      </c>
      <c r="E71" s="34" t="s">
        <v>166</v>
      </c>
      <c r="F71" s="28" t="s">
        <v>167</v>
      </c>
      <c r="G71" s="32" t="s">
        <v>20</v>
      </c>
      <c r="H71" s="30"/>
      <c r="I71" s="30"/>
      <c r="J71" s="27">
        <v>21771.75</v>
      </c>
      <c r="K71" s="12">
        <v>624.85</v>
      </c>
      <c r="L71" s="12">
        <v>0</v>
      </c>
      <c r="M71" s="12">
        <v>661.86</v>
      </c>
      <c r="N71" s="12">
        <v>25</v>
      </c>
      <c r="O71" s="12">
        <f t="shared" si="0"/>
        <v>20460.04</v>
      </c>
    </row>
    <row r="72" spans="1:21" ht="15" customHeight="1" x14ac:dyDescent="0.3">
      <c r="A72" s="28">
        <v>62</v>
      </c>
      <c r="B72" s="29" t="s">
        <v>287</v>
      </c>
      <c r="C72" s="29" t="s">
        <v>286</v>
      </c>
      <c r="D72" s="36" t="s">
        <v>17</v>
      </c>
      <c r="E72" s="28" t="s">
        <v>285</v>
      </c>
      <c r="F72" s="28" t="s">
        <v>167</v>
      </c>
      <c r="G72" s="32" t="s">
        <v>20</v>
      </c>
      <c r="H72" s="39"/>
      <c r="I72" s="39"/>
      <c r="J72" s="27">
        <v>21858.65</v>
      </c>
      <c r="K72" s="12">
        <v>627.34</v>
      </c>
      <c r="L72" s="12">
        <v>0</v>
      </c>
      <c r="M72" s="12">
        <v>664.5</v>
      </c>
      <c r="N72" s="12">
        <v>25</v>
      </c>
      <c r="O72" s="12">
        <f t="shared" si="0"/>
        <v>20541.810000000001</v>
      </c>
    </row>
    <row r="73" spans="1:21" ht="15" customHeight="1" x14ac:dyDescent="0.3">
      <c r="A73" s="28">
        <v>63</v>
      </c>
      <c r="B73" s="29" t="s">
        <v>284</v>
      </c>
      <c r="C73" s="29" t="s">
        <v>283</v>
      </c>
      <c r="D73" s="36" t="s">
        <v>17</v>
      </c>
      <c r="E73" s="28" t="s">
        <v>282</v>
      </c>
      <c r="F73" s="28" t="s">
        <v>167</v>
      </c>
      <c r="G73" s="32" t="s">
        <v>20</v>
      </c>
      <c r="H73" s="39"/>
      <c r="I73" s="39"/>
      <c r="J73" s="27">
        <v>21771.75</v>
      </c>
      <c r="K73" s="12">
        <v>624.85</v>
      </c>
      <c r="L73" s="12">
        <v>0</v>
      </c>
      <c r="M73" s="12">
        <v>661.86</v>
      </c>
      <c r="N73" s="12">
        <v>25</v>
      </c>
      <c r="O73" s="12">
        <f t="shared" si="0"/>
        <v>20460.04</v>
      </c>
    </row>
    <row r="74" spans="1:21" ht="15" customHeight="1" x14ac:dyDescent="0.3">
      <c r="A74" s="28">
        <v>64</v>
      </c>
      <c r="B74" s="29" t="s">
        <v>168</v>
      </c>
      <c r="C74" s="29" t="s">
        <v>169</v>
      </c>
      <c r="D74" s="36" t="s">
        <v>24</v>
      </c>
      <c r="E74" s="28" t="s">
        <v>241</v>
      </c>
      <c r="F74" s="28" t="s">
        <v>167</v>
      </c>
      <c r="G74" s="32" t="s">
        <v>20</v>
      </c>
      <c r="H74" s="39"/>
      <c r="I74" s="39"/>
      <c r="J74" s="27">
        <v>21858.65</v>
      </c>
      <c r="K74" s="12">
        <v>627.34</v>
      </c>
      <c r="L74" s="12">
        <v>0</v>
      </c>
      <c r="M74" s="12">
        <v>664.5</v>
      </c>
      <c r="N74" s="12">
        <v>25</v>
      </c>
      <c r="O74" s="12">
        <f t="shared" si="0"/>
        <v>20541.810000000001</v>
      </c>
    </row>
    <row r="75" spans="1:21" ht="15" customHeight="1" x14ac:dyDescent="0.3">
      <c r="A75" s="28">
        <v>65</v>
      </c>
      <c r="B75" s="29" t="s">
        <v>271</v>
      </c>
      <c r="C75" s="29" t="s">
        <v>272</v>
      </c>
      <c r="D75" s="36" t="s">
        <v>17</v>
      </c>
      <c r="E75" s="28" t="s">
        <v>273</v>
      </c>
      <c r="F75" s="28" t="s">
        <v>167</v>
      </c>
      <c r="G75" s="32" t="s">
        <v>20</v>
      </c>
      <c r="H75" s="39"/>
      <c r="I75" s="39"/>
      <c r="J75" s="27">
        <v>21771.75</v>
      </c>
      <c r="K75" s="12">
        <v>624.85</v>
      </c>
      <c r="L75" s="12">
        <v>0</v>
      </c>
      <c r="M75" s="12">
        <v>661.86</v>
      </c>
      <c r="N75" s="12">
        <v>25</v>
      </c>
      <c r="O75" s="12">
        <f t="shared" si="0"/>
        <v>20460.04</v>
      </c>
    </row>
    <row r="76" spans="1:21" ht="15" customHeight="1" x14ac:dyDescent="0.3">
      <c r="A76" s="28">
        <v>66</v>
      </c>
      <c r="B76" s="29" t="s">
        <v>369</v>
      </c>
      <c r="C76" s="29" t="s">
        <v>370</v>
      </c>
      <c r="D76" s="36" t="s">
        <v>24</v>
      </c>
      <c r="E76" s="28" t="s">
        <v>277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397</v>
      </c>
      <c r="C77" s="29" t="s">
        <v>402</v>
      </c>
      <c r="D77" s="46" t="s">
        <v>17</v>
      </c>
      <c r="E77" s="28" t="s">
        <v>277</v>
      </c>
      <c r="F77" s="28" t="s">
        <v>167</v>
      </c>
      <c r="G77" s="32" t="s">
        <v>20</v>
      </c>
      <c r="H77" s="40"/>
      <c r="I77" s="28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ref="O77" si="5">+J77-K77-L77-M77-N77</f>
        <v>20460.04</v>
      </c>
      <c r="P77" s="20"/>
      <c r="Q77" s="23"/>
      <c r="R77" s="25"/>
      <c r="S77" s="18"/>
      <c r="T77" s="23"/>
      <c r="U77" s="26"/>
    </row>
    <row r="78" spans="1:21" ht="15" customHeight="1" x14ac:dyDescent="0.25">
      <c r="A78" s="28">
        <v>68</v>
      </c>
      <c r="B78" s="29" t="s">
        <v>281</v>
      </c>
      <c r="C78" s="29" t="s">
        <v>280</v>
      </c>
      <c r="D78" s="30" t="s">
        <v>17</v>
      </c>
      <c r="E78" s="31" t="s">
        <v>241</v>
      </c>
      <c r="F78" s="28" t="s">
        <v>167</v>
      </c>
      <c r="G78" s="32" t="s">
        <v>20</v>
      </c>
      <c r="H78" s="30"/>
      <c r="I78" s="30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3">
      <c r="A79" s="28">
        <v>69</v>
      </c>
      <c r="B79" s="29" t="s">
        <v>371</v>
      </c>
      <c r="C79" s="29" t="s">
        <v>372</v>
      </c>
      <c r="D79" s="36" t="s">
        <v>17</v>
      </c>
      <c r="E79" s="28" t="s">
        <v>277</v>
      </c>
      <c r="F79" s="28" t="s">
        <v>167</v>
      </c>
      <c r="G79" s="32" t="s">
        <v>20</v>
      </c>
      <c r="H79" s="39"/>
      <c r="I79" s="39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 t="shared" si="0"/>
        <v>20460.04</v>
      </c>
    </row>
    <row r="80" spans="1:21" ht="15" customHeight="1" x14ac:dyDescent="0.3">
      <c r="A80" s="28">
        <v>70</v>
      </c>
      <c r="B80" s="29" t="s">
        <v>373</v>
      </c>
      <c r="C80" s="29" t="s">
        <v>374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392</v>
      </c>
      <c r="C81" s="29" t="s">
        <v>393</v>
      </c>
      <c r="D81" s="36" t="s">
        <v>17</v>
      </c>
      <c r="E81" s="28" t="s">
        <v>394</v>
      </c>
      <c r="F81" s="28" t="s">
        <v>167</v>
      </c>
      <c r="G81" s="32" t="s">
        <v>20</v>
      </c>
      <c r="H81" s="39"/>
      <c r="I81" s="39"/>
      <c r="J81" s="27">
        <v>21858.65</v>
      </c>
      <c r="K81" s="12">
        <v>627.34</v>
      </c>
      <c r="L81" s="12"/>
      <c r="M81" s="12">
        <v>664.5</v>
      </c>
      <c r="N81" s="12">
        <v>25</v>
      </c>
      <c r="O81" s="12">
        <f>J81-K81-M81-N81</f>
        <v>20541.810000000001</v>
      </c>
    </row>
    <row r="82" spans="1:21" ht="15" customHeight="1" x14ac:dyDescent="0.25">
      <c r="A82" s="28">
        <v>72</v>
      </c>
      <c r="B82" s="35" t="s">
        <v>116</v>
      </c>
      <c r="C82" s="35" t="s">
        <v>117</v>
      </c>
      <c r="D82" s="36" t="s">
        <v>24</v>
      </c>
      <c r="E82" s="37" t="s">
        <v>118</v>
      </c>
      <c r="F82" s="37" t="s">
        <v>113</v>
      </c>
      <c r="G82" s="32" t="s">
        <v>20</v>
      </c>
      <c r="H82" s="38"/>
      <c r="I82" s="38"/>
      <c r="J82" s="27">
        <v>58000</v>
      </c>
      <c r="K82" s="12">
        <v>1664.6</v>
      </c>
      <c r="L82" s="12">
        <v>2529.35</v>
      </c>
      <c r="M82" s="12">
        <v>1763.2</v>
      </c>
      <c r="N82" s="12">
        <v>3049.9</v>
      </c>
      <c r="O82" s="12">
        <f>+J82-K82-L82-M82-N82</f>
        <v>48992.950000000004</v>
      </c>
    </row>
    <row r="83" spans="1:21" ht="15" customHeight="1" x14ac:dyDescent="0.3">
      <c r="A83" s="28">
        <v>73</v>
      </c>
      <c r="B83" s="29" t="s">
        <v>275</v>
      </c>
      <c r="C83" s="29" t="s">
        <v>274</v>
      </c>
      <c r="D83" s="36" t="s">
        <v>17</v>
      </c>
      <c r="E83" s="28" t="s">
        <v>276</v>
      </c>
      <c r="F83" s="28" t="s">
        <v>113</v>
      </c>
      <c r="G83" s="32" t="s">
        <v>20</v>
      </c>
      <c r="H83" s="39"/>
      <c r="I83" s="39"/>
      <c r="J83" s="27">
        <v>21771.75</v>
      </c>
      <c r="K83" s="12">
        <v>624.85</v>
      </c>
      <c r="L83" s="12">
        <v>0</v>
      </c>
      <c r="M83" s="12">
        <v>661.86</v>
      </c>
      <c r="N83" s="12">
        <v>25</v>
      </c>
      <c r="O83" s="12">
        <f>+J83-K83-L83-M83-N83</f>
        <v>20460.04</v>
      </c>
    </row>
    <row r="84" spans="1:21" ht="15" customHeight="1" x14ac:dyDescent="0.25">
      <c r="A84" s="28">
        <v>74</v>
      </c>
      <c r="B84" s="35" t="s">
        <v>114</v>
      </c>
      <c r="C84" s="35" t="s">
        <v>115</v>
      </c>
      <c r="D84" s="36" t="s">
        <v>17</v>
      </c>
      <c r="E84" s="37" t="s">
        <v>25</v>
      </c>
      <c r="F84" s="37" t="s">
        <v>113</v>
      </c>
      <c r="G84" s="32" t="s">
        <v>20</v>
      </c>
      <c r="H84" s="38"/>
      <c r="I84" s="38"/>
      <c r="J84" s="27">
        <v>26250</v>
      </c>
      <c r="K84" s="12">
        <v>753.38</v>
      </c>
      <c r="L84" s="12">
        <v>0</v>
      </c>
      <c r="M84" s="12">
        <v>798</v>
      </c>
      <c r="N84" s="12">
        <v>25</v>
      </c>
      <c r="O84" s="12">
        <f t="shared" ref="O84:O146" si="6">+J84-K84-L84-M84-N84</f>
        <v>24673.62</v>
      </c>
    </row>
    <row r="85" spans="1:21" ht="15" customHeight="1" x14ac:dyDescent="0.25">
      <c r="A85" s="28">
        <v>75</v>
      </c>
      <c r="B85" s="29" t="s">
        <v>338</v>
      </c>
      <c r="C85" s="29" t="s">
        <v>337</v>
      </c>
      <c r="D85" s="30" t="s">
        <v>24</v>
      </c>
      <c r="E85" s="31" t="s">
        <v>336</v>
      </c>
      <c r="F85" s="28" t="s">
        <v>173</v>
      </c>
      <c r="G85" s="32" t="s">
        <v>20</v>
      </c>
      <c r="H85" s="30"/>
      <c r="I85" s="30"/>
      <c r="J85" s="27">
        <v>58000</v>
      </c>
      <c r="K85" s="12">
        <v>1664.6</v>
      </c>
      <c r="L85" s="12">
        <v>2757.65</v>
      </c>
      <c r="M85" s="12">
        <v>1763.2</v>
      </c>
      <c r="N85" s="12">
        <v>25</v>
      </c>
      <c r="O85" s="12">
        <f>+J85-K85-L85-M85-N85</f>
        <v>51789.55</v>
      </c>
    </row>
    <row r="86" spans="1:21" ht="15" customHeight="1" x14ac:dyDescent="0.25">
      <c r="A86" s="28">
        <v>76</v>
      </c>
      <c r="B86" s="35" t="s">
        <v>340</v>
      </c>
      <c r="C86" s="35" t="s">
        <v>339</v>
      </c>
      <c r="D86" s="36" t="s">
        <v>24</v>
      </c>
      <c r="E86" s="37" t="s">
        <v>170</v>
      </c>
      <c r="F86" s="28" t="s">
        <v>173</v>
      </c>
      <c r="G86" s="32" t="s">
        <v>20</v>
      </c>
      <c r="H86" s="38"/>
      <c r="I86" s="38"/>
      <c r="J86" s="27">
        <v>23843.98</v>
      </c>
      <c r="K86" s="12">
        <v>684.32</v>
      </c>
      <c r="L86" s="12">
        <v>0</v>
      </c>
      <c r="M86" s="12">
        <v>724.86</v>
      </c>
      <c r="N86" s="12">
        <v>25</v>
      </c>
      <c r="O86" s="12">
        <f t="shared" si="6"/>
        <v>22409.8</v>
      </c>
    </row>
    <row r="87" spans="1:21" x14ac:dyDescent="0.25">
      <c r="A87" s="28">
        <v>77</v>
      </c>
      <c r="B87" s="29" t="s">
        <v>171</v>
      </c>
      <c r="C87" s="29" t="s">
        <v>172</v>
      </c>
      <c r="D87" s="30" t="s">
        <v>24</v>
      </c>
      <c r="E87" s="31" t="s">
        <v>170</v>
      </c>
      <c r="F87" s="28" t="s">
        <v>173</v>
      </c>
      <c r="G87" s="32" t="s">
        <v>20</v>
      </c>
      <c r="H87" s="30"/>
      <c r="I87" s="30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174</v>
      </c>
      <c r="C88" s="29" t="s">
        <v>175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176</v>
      </c>
      <c r="C89" s="29" t="s">
        <v>177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27308.98</v>
      </c>
      <c r="K89" s="12">
        <v>783.77</v>
      </c>
      <c r="L89" s="12">
        <v>0</v>
      </c>
      <c r="M89" s="12">
        <v>830.19</v>
      </c>
      <c r="N89" s="12">
        <v>25</v>
      </c>
      <c r="O89" s="12">
        <f t="shared" si="6"/>
        <v>25670.02</v>
      </c>
    </row>
    <row r="90" spans="1:21" x14ac:dyDescent="0.25">
      <c r="A90" s="28">
        <v>80</v>
      </c>
      <c r="B90" s="29" t="s">
        <v>178</v>
      </c>
      <c r="C90" s="29" t="s">
        <v>179</v>
      </c>
      <c r="D90" s="30" t="s">
        <v>24</v>
      </c>
      <c r="E90" s="31" t="s">
        <v>180</v>
      </c>
      <c r="F90" s="28" t="s">
        <v>173</v>
      </c>
      <c r="G90" s="32" t="s">
        <v>20</v>
      </c>
      <c r="H90" s="30"/>
      <c r="I90" s="30"/>
      <c r="J90" s="27">
        <v>31064.25</v>
      </c>
      <c r="K90" s="12">
        <v>891.54</v>
      </c>
      <c r="L90" s="12">
        <v>0</v>
      </c>
      <c r="M90" s="12">
        <v>944.35</v>
      </c>
      <c r="N90" s="12">
        <v>25</v>
      </c>
      <c r="O90" s="12">
        <f t="shared" si="6"/>
        <v>29203.360000000001</v>
      </c>
    </row>
    <row r="91" spans="1:21" x14ac:dyDescent="0.25">
      <c r="A91" s="28">
        <v>81</v>
      </c>
      <c r="B91" s="29" t="s">
        <v>181</v>
      </c>
      <c r="C91" s="29" t="s">
        <v>182</v>
      </c>
      <c r="D91" s="30" t="s">
        <v>24</v>
      </c>
      <c r="E91" s="31" t="s">
        <v>170</v>
      </c>
      <c r="F91" s="28" t="s">
        <v>173</v>
      </c>
      <c r="G91" s="32" t="s">
        <v>20</v>
      </c>
      <c r="H91" s="30"/>
      <c r="I91" s="30"/>
      <c r="J91" s="27">
        <v>23504.400000000001</v>
      </c>
      <c r="K91" s="12">
        <v>674.58</v>
      </c>
      <c r="L91" s="12">
        <v>0</v>
      </c>
      <c r="M91" s="12">
        <v>714.53</v>
      </c>
      <c r="N91" s="12">
        <v>25</v>
      </c>
      <c r="O91" s="12">
        <f t="shared" si="6"/>
        <v>22090.29</v>
      </c>
    </row>
    <row r="92" spans="1:21" x14ac:dyDescent="0.25">
      <c r="A92" s="28">
        <v>82</v>
      </c>
      <c r="B92" s="29" t="s">
        <v>183</v>
      </c>
      <c r="C92" s="29" t="s">
        <v>184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23843.98</v>
      </c>
      <c r="K92" s="12">
        <v>684.32</v>
      </c>
      <c r="L92" s="12">
        <v>0</v>
      </c>
      <c r="M92" s="12">
        <v>724.86</v>
      </c>
      <c r="N92" s="12">
        <v>1537.45</v>
      </c>
      <c r="O92" s="12">
        <f t="shared" si="6"/>
        <v>20897.349999999999</v>
      </c>
    </row>
    <row r="93" spans="1:21" x14ac:dyDescent="0.25">
      <c r="A93" s="28">
        <v>83</v>
      </c>
      <c r="B93" s="29" t="s">
        <v>200</v>
      </c>
      <c r="C93" s="29" t="s">
        <v>201</v>
      </c>
      <c r="D93" s="30" t="s">
        <v>24</v>
      </c>
      <c r="E93" s="31" t="s">
        <v>202</v>
      </c>
      <c r="F93" s="28" t="s">
        <v>203</v>
      </c>
      <c r="G93" s="32" t="s">
        <v>20</v>
      </c>
      <c r="H93" s="30"/>
      <c r="I93" s="30"/>
      <c r="J93" s="27">
        <v>26565</v>
      </c>
      <c r="K93" s="12">
        <v>762.42</v>
      </c>
      <c r="L93" s="12">
        <v>0</v>
      </c>
      <c r="M93" s="12">
        <v>807.58</v>
      </c>
      <c r="N93" s="12">
        <v>25</v>
      </c>
      <c r="O93" s="12">
        <f t="shared" si="6"/>
        <v>24970</v>
      </c>
    </row>
    <row r="94" spans="1:21" x14ac:dyDescent="0.25">
      <c r="A94" s="28">
        <v>84</v>
      </c>
      <c r="B94" s="29" t="s">
        <v>403</v>
      </c>
      <c r="C94" s="29" t="s">
        <v>404</v>
      </c>
      <c r="D94" s="28" t="s">
        <v>17</v>
      </c>
      <c r="E94" s="28" t="s">
        <v>408</v>
      </c>
      <c r="F94" s="28" t="s">
        <v>203</v>
      </c>
      <c r="G94" s="28" t="s">
        <v>20</v>
      </c>
      <c r="H94" s="42"/>
      <c r="I94" s="47"/>
      <c r="J94" s="48">
        <v>29400</v>
      </c>
      <c r="K94" s="14">
        <v>843.78</v>
      </c>
      <c r="L94" s="14"/>
      <c r="M94" s="12">
        <v>893.76</v>
      </c>
      <c r="N94" s="12">
        <v>25</v>
      </c>
      <c r="O94" s="15">
        <f>J94-K94-M94-N94</f>
        <v>27637.460000000003</v>
      </c>
      <c r="P94" s="20"/>
      <c r="Q94" s="23"/>
      <c r="R94" s="25"/>
      <c r="S94" s="18"/>
      <c r="T94" s="23"/>
      <c r="U94" s="19"/>
    </row>
    <row r="95" spans="1:21" ht="16.5" customHeight="1" x14ac:dyDescent="0.25">
      <c r="A95" s="28">
        <v>85</v>
      </c>
      <c r="B95" s="29" t="s">
        <v>204</v>
      </c>
      <c r="C95" s="29" t="s">
        <v>205</v>
      </c>
      <c r="D95" s="30" t="s">
        <v>17</v>
      </c>
      <c r="E95" s="31" t="s">
        <v>206</v>
      </c>
      <c r="F95" s="28" t="s">
        <v>203</v>
      </c>
      <c r="G95" s="32" t="s">
        <v>20</v>
      </c>
      <c r="H95" s="30"/>
      <c r="I95" s="30"/>
      <c r="J95" s="27">
        <v>14157</v>
      </c>
      <c r="K95" s="12">
        <v>406.31</v>
      </c>
      <c r="L95" s="12">
        <v>0</v>
      </c>
      <c r="M95" s="12">
        <v>430.37</v>
      </c>
      <c r="N95" s="12">
        <v>25</v>
      </c>
      <c r="O95" s="12">
        <f t="shared" si="6"/>
        <v>13295.32</v>
      </c>
    </row>
    <row r="96" spans="1:21" x14ac:dyDescent="0.25">
      <c r="A96" s="28">
        <v>86</v>
      </c>
      <c r="B96" s="29" t="s">
        <v>314</v>
      </c>
      <c r="C96" s="29" t="s">
        <v>313</v>
      </c>
      <c r="D96" s="30" t="s">
        <v>17</v>
      </c>
      <c r="E96" s="31" t="s">
        <v>312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207</v>
      </c>
      <c r="C97" s="29" t="s">
        <v>208</v>
      </c>
      <c r="D97" s="30" t="s">
        <v>17</v>
      </c>
      <c r="E97" s="31" t="s">
        <v>206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125</v>
      </c>
      <c r="O97" s="12">
        <f t="shared" si="6"/>
        <v>13195.32</v>
      </c>
    </row>
    <row r="98" spans="1:21" x14ac:dyDescent="0.25">
      <c r="A98" s="28">
        <v>88</v>
      </c>
      <c r="B98" s="29" t="s">
        <v>209</v>
      </c>
      <c r="C98" s="29" t="s">
        <v>210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105</v>
      </c>
      <c r="O98" s="12">
        <f t="shared" si="6"/>
        <v>13215.32</v>
      </c>
    </row>
    <row r="99" spans="1:21" x14ac:dyDescent="0.25">
      <c r="A99" s="28">
        <v>89</v>
      </c>
      <c r="B99" s="29" t="s">
        <v>224</v>
      </c>
      <c r="C99" s="29" t="s">
        <v>225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25</v>
      </c>
      <c r="O99" s="12">
        <f t="shared" si="6"/>
        <v>13295.32</v>
      </c>
    </row>
    <row r="100" spans="1:21" x14ac:dyDescent="0.25">
      <c r="A100" s="28">
        <v>90</v>
      </c>
      <c r="B100" s="29" t="s">
        <v>211</v>
      </c>
      <c r="C100" s="29" t="s">
        <v>212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213</v>
      </c>
      <c r="C101" s="29" t="s">
        <v>214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125</v>
      </c>
      <c r="O101" s="12">
        <f t="shared" si="6"/>
        <v>13195.32</v>
      </c>
    </row>
    <row r="102" spans="1:21" x14ac:dyDescent="0.25">
      <c r="A102" s="28">
        <v>92</v>
      </c>
      <c r="B102" s="29" t="s">
        <v>217</v>
      </c>
      <c r="C102" s="29" t="s">
        <v>218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25</v>
      </c>
      <c r="O102" s="12">
        <f t="shared" si="6"/>
        <v>13295.32</v>
      </c>
    </row>
    <row r="103" spans="1:21" x14ac:dyDescent="0.25">
      <c r="A103" s="28">
        <v>93</v>
      </c>
      <c r="B103" s="29" t="s">
        <v>193</v>
      </c>
      <c r="C103" s="29" t="s">
        <v>318</v>
      </c>
      <c r="D103" s="30" t="s">
        <v>24</v>
      </c>
      <c r="E103" s="31" t="s">
        <v>317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94</v>
      </c>
      <c r="B104" s="29" t="s">
        <v>255</v>
      </c>
      <c r="C104" s="29" t="s">
        <v>256</v>
      </c>
      <c r="D104" s="30" t="s">
        <v>17</v>
      </c>
      <c r="E104" s="31" t="s">
        <v>206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1537.45</v>
      </c>
      <c r="O104" s="12">
        <f t="shared" si="6"/>
        <v>11782.869999999999</v>
      </c>
    </row>
    <row r="105" spans="1:21" x14ac:dyDescent="0.25">
      <c r="A105" s="28">
        <v>95</v>
      </c>
      <c r="B105" s="29" t="s">
        <v>215</v>
      </c>
      <c r="C105" s="29" t="s">
        <v>216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25</v>
      </c>
      <c r="O105" s="12">
        <f t="shared" si="6"/>
        <v>13295.32</v>
      </c>
    </row>
    <row r="106" spans="1:21" x14ac:dyDescent="0.25">
      <c r="A106" s="28">
        <v>96</v>
      </c>
      <c r="B106" s="29" t="s">
        <v>300</v>
      </c>
      <c r="C106" s="29" t="s">
        <v>301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97</v>
      </c>
      <c r="B107" s="29" t="s">
        <v>302</v>
      </c>
      <c r="C107" s="29" t="s">
        <v>303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98</v>
      </c>
      <c r="B108" s="29" t="s">
        <v>304</v>
      </c>
      <c r="C108" s="29" t="s">
        <v>305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99</v>
      </c>
      <c r="B109" s="29" t="s">
        <v>306</v>
      </c>
      <c r="C109" s="29" t="s">
        <v>307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100</v>
      </c>
      <c r="B110" s="29" t="s">
        <v>400</v>
      </c>
      <c r="C110" s="29" t="s">
        <v>401</v>
      </c>
      <c r="D110" s="30" t="s">
        <v>17</v>
      </c>
      <c r="E110" s="31" t="s">
        <v>399</v>
      </c>
      <c r="F110" s="28" t="s">
        <v>203</v>
      </c>
      <c r="G110" s="32" t="s">
        <v>20</v>
      </c>
      <c r="H110" s="30"/>
      <c r="I110" s="30"/>
      <c r="J110" s="48">
        <v>13253.5</v>
      </c>
      <c r="K110" s="14">
        <f t="shared" ref="K110" si="7">J110*2.87%</f>
        <v>380.37545</v>
      </c>
      <c r="L110" s="12">
        <v>0</v>
      </c>
      <c r="M110" s="15">
        <v>402.88</v>
      </c>
      <c r="N110" s="15">
        <v>25</v>
      </c>
      <c r="O110" s="15">
        <f>J110-K110-L110-M110-N110</f>
        <v>12445.244550000001</v>
      </c>
      <c r="P110" s="20"/>
      <c r="Q110" s="23"/>
      <c r="R110" s="25"/>
      <c r="S110" s="18"/>
      <c r="T110" s="23"/>
      <c r="U110" s="19"/>
    </row>
    <row r="111" spans="1:21" x14ac:dyDescent="0.25">
      <c r="A111" s="28">
        <v>101</v>
      </c>
      <c r="B111" s="33" t="s">
        <v>316</v>
      </c>
      <c r="C111" s="29" t="s">
        <v>315</v>
      </c>
      <c r="D111" s="30" t="s">
        <v>17</v>
      </c>
      <c r="E111" s="34" t="s">
        <v>312</v>
      </c>
      <c r="F111" s="28" t="s">
        <v>203</v>
      </c>
      <c r="G111" s="32" t="s">
        <v>20</v>
      </c>
      <c r="H111" s="30"/>
      <c r="I111" s="30"/>
      <c r="J111" s="27">
        <v>14157</v>
      </c>
      <c r="K111" s="12">
        <v>406.31</v>
      </c>
      <c r="L111" s="12">
        <v>0</v>
      </c>
      <c r="M111" s="12">
        <v>430.37</v>
      </c>
      <c r="N111" s="12">
        <v>25</v>
      </c>
      <c r="O111" s="12">
        <f t="shared" si="6"/>
        <v>13295.32</v>
      </c>
    </row>
    <row r="112" spans="1:21" x14ac:dyDescent="0.25">
      <c r="A112" s="28">
        <v>102</v>
      </c>
      <c r="B112" s="33" t="s">
        <v>226</v>
      </c>
      <c r="C112" s="29" t="s">
        <v>227</v>
      </c>
      <c r="D112" s="30" t="s">
        <v>17</v>
      </c>
      <c r="E112" s="34" t="s">
        <v>206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103</v>
      </c>
      <c r="B113" s="29" t="s">
        <v>409</v>
      </c>
      <c r="C113" s="29" t="s">
        <v>410</v>
      </c>
      <c r="D113" s="30" t="s">
        <v>24</v>
      </c>
      <c r="E113" s="31" t="s">
        <v>221</v>
      </c>
      <c r="F113" s="28" t="s">
        <v>203</v>
      </c>
      <c r="G113" s="32" t="s">
        <v>20</v>
      </c>
      <c r="H113" s="30"/>
      <c r="I113" s="30"/>
      <c r="J113" s="27">
        <v>14943.5</v>
      </c>
      <c r="K113" s="12">
        <v>428.88</v>
      </c>
      <c r="L113" s="12">
        <v>0</v>
      </c>
      <c r="M113" s="12">
        <v>454.28</v>
      </c>
      <c r="N113" s="12">
        <v>1537.45</v>
      </c>
      <c r="O113" s="12">
        <f t="shared" ref="O113" si="8">+J113-K113-L113-M113-N113</f>
        <v>12522.89</v>
      </c>
    </row>
    <row r="114" spans="1:15" x14ac:dyDescent="0.25">
      <c r="A114" s="28">
        <v>104</v>
      </c>
      <c r="B114" s="29" t="s">
        <v>219</v>
      </c>
      <c r="C114" s="29" t="s">
        <v>220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>+J114-K114-L114-M114-N114</f>
        <v>12522.89</v>
      </c>
    </row>
    <row r="115" spans="1:15" x14ac:dyDescent="0.25">
      <c r="A115" s="28">
        <v>105</v>
      </c>
      <c r="B115" s="33" t="s">
        <v>222</v>
      </c>
      <c r="C115" s="29" t="s">
        <v>223</v>
      </c>
      <c r="D115" s="30" t="s">
        <v>24</v>
      </c>
      <c r="E115" s="34" t="s">
        <v>221</v>
      </c>
      <c r="F115" s="28" t="s">
        <v>203</v>
      </c>
      <c r="G115" s="32" t="s">
        <v>20</v>
      </c>
      <c r="H115" s="30"/>
      <c r="I115" s="30"/>
      <c r="J115" s="27">
        <v>17303</v>
      </c>
      <c r="K115" s="12">
        <v>496.6</v>
      </c>
      <c r="L115" s="12">
        <v>0</v>
      </c>
      <c r="M115" s="12">
        <v>526.01</v>
      </c>
      <c r="N115" s="12">
        <v>25</v>
      </c>
      <c r="O115" s="12">
        <f t="shared" si="6"/>
        <v>16255.390000000001</v>
      </c>
    </row>
    <row r="116" spans="1:15" x14ac:dyDescent="0.25">
      <c r="A116" s="28">
        <v>106</v>
      </c>
      <c r="B116" s="33" t="s">
        <v>390</v>
      </c>
      <c r="C116" s="29" t="s">
        <v>391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14943.5</v>
      </c>
      <c r="K116" s="12">
        <v>428.88</v>
      </c>
      <c r="L116" s="12">
        <v>0</v>
      </c>
      <c r="M116" s="12">
        <v>454.28</v>
      </c>
      <c r="N116" s="12">
        <v>25</v>
      </c>
      <c r="O116" s="12">
        <f>J116-K116-M116-N116</f>
        <v>14035.34</v>
      </c>
    </row>
    <row r="117" spans="1:15" x14ac:dyDescent="0.25">
      <c r="A117" s="28">
        <v>107</v>
      </c>
      <c r="B117" s="29" t="s">
        <v>334</v>
      </c>
      <c r="C117" s="29" t="s">
        <v>333</v>
      </c>
      <c r="D117" s="30" t="s">
        <v>24</v>
      </c>
      <c r="E117" s="31" t="s">
        <v>332</v>
      </c>
      <c r="F117" s="28" t="s">
        <v>188</v>
      </c>
      <c r="G117" s="32" t="s">
        <v>20</v>
      </c>
      <c r="H117" s="30"/>
      <c r="I117" s="30"/>
      <c r="J117" s="27">
        <v>25000</v>
      </c>
      <c r="K117" s="12">
        <v>717.5</v>
      </c>
      <c r="L117" s="12">
        <v>0</v>
      </c>
      <c r="M117" s="12">
        <v>760</v>
      </c>
      <c r="N117" s="12">
        <v>25</v>
      </c>
      <c r="O117" s="12">
        <f>+J117-K117-L117-M117-N117</f>
        <v>23497.5</v>
      </c>
    </row>
    <row r="118" spans="1:15" x14ac:dyDescent="0.25">
      <c r="A118" s="28">
        <v>108</v>
      </c>
      <c r="B118" s="33" t="s">
        <v>411</v>
      </c>
      <c r="C118" s="29" t="s">
        <v>412</v>
      </c>
      <c r="D118" s="30" t="s">
        <v>17</v>
      </c>
      <c r="E118" s="34" t="s">
        <v>187</v>
      </c>
      <c r="F118" s="28" t="s">
        <v>188</v>
      </c>
      <c r="G118" s="32" t="s">
        <v>20</v>
      </c>
      <c r="H118" s="30"/>
      <c r="I118" s="30"/>
      <c r="J118" s="27">
        <v>17303</v>
      </c>
      <c r="K118" s="12">
        <v>496.6</v>
      </c>
      <c r="L118" s="12">
        <v>0</v>
      </c>
      <c r="M118" s="12">
        <v>526.01</v>
      </c>
      <c r="N118" s="12">
        <v>25</v>
      </c>
      <c r="O118" s="12">
        <f t="shared" ref="O118:O119" si="9">+J118-K118-L118-M118-N118</f>
        <v>16255.390000000001</v>
      </c>
    </row>
    <row r="119" spans="1:15" x14ac:dyDescent="0.25">
      <c r="A119" s="28">
        <v>109</v>
      </c>
      <c r="B119" s="33" t="s">
        <v>413</v>
      </c>
      <c r="C119" s="29" t="s">
        <v>414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si="9"/>
        <v>16255.390000000001</v>
      </c>
    </row>
    <row r="120" spans="1:15" x14ac:dyDescent="0.25">
      <c r="A120" s="28">
        <v>110</v>
      </c>
      <c r="B120" s="33" t="s">
        <v>199</v>
      </c>
      <c r="C120" s="29" t="s">
        <v>335</v>
      </c>
      <c r="D120" s="30" t="s">
        <v>24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6"/>
        <v>16255.390000000001</v>
      </c>
    </row>
    <row r="121" spans="1:15" ht="15" customHeight="1" x14ac:dyDescent="0.3">
      <c r="A121" s="28">
        <v>111</v>
      </c>
      <c r="B121" s="29" t="s">
        <v>197</v>
      </c>
      <c r="C121" s="29" t="s">
        <v>198</v>
      </c>
      <c r="D121" s="36" t="s">
        <v>24</v>
      </c>
      <c r="E121" s="28" t="s">
        <v>187</v>
      </c>
      <c r="F121" s="28" t="s">
        <v>188</v>
      </c>
      <c r="G121" s="32" t="s">
        <v>20</v>
      </c>
      <c r="H121" s="39"/>
      <c r="I121" s="39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112</v>
      </c>
      <c r="B122" s="29" t="s">
        <v>185</v>
      </c>
      <c r="C122" s="29" t="s">
        <v>186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105</v>
      </c>
      <c r="O122" s="12">
        <f t="shared" si="6"/>
        <v>16175.390000000001</v>
      </c>
    </row>
    <row r="123" spans="1:15" ht="15" customHeight="1" x14ac:dyDescent="0.3">
      <c r="A123" s="28">
        <v>113</v>
      </c>
      <c r="B123" s="29" t="s">
        <v>419</v>
      </c>
      <c r="C123" s="29" t="s">
        <v>420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ref="O123" si="10">+J123-K123-L123-M123-N123</f>
        <v>16175.390000000001</v>
      </c>
    </row>
    <row r="124" spans="1:15" ht="15" customHeight="1" x14ac:dyDescent="0.3">
      <c r="A124" s="28">
        <v>114</v>
      </c>
      <c r="B124" s="29" t="s">
        <v>418</v>
      </c>
      <c r="C124" s="29" t="s">
        <v>322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1">+J124-K124-L124-M124-N124</f>
        <v>16175.390000000001</v>
      </c>
    </row>
    <row r="125" spans="1:15" ht="15" customHeight="1" x14ac:dyDescent="0.3">
      <c r="A125" s="28">
        <v>115</v>
      </c>
      <c r="B125" s="29" t="s">
        <v>189</v>
      </c>
      <c r="C125" s="29" t="s">
        <v>190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42"/>
      <c r="J125" s="27">
        <v>17303</v>
      </c>
      <c r="K125" s="12">
        <v>496.6</v>
      </c>
      <c r="L125" s="12">
        <v>0</v>
      </c>
      <c r="M125" s="12">
        <v>526.01</v>
      </c>
      <c r="N125" s="12">
        <v>25</v>
      </c>
      <c r="O125" s="12">
        <f t="shared" si="6"/>
        <v>16255.390000000001</v>
      </c>
    </row>
    <row r="126" spans="1:15" x14ac:dyDescent="0.25">
      <c r="A126" s="28">
        <v>116</v>
      </c>
      <c r="B126" s="29" t="s">
        <v>247</v>
      </c>
      <c r="C126" s="29" t="s">
        <v>248</v>
      </c>
      <c r="D126" s="30" t="s">
        <v>24</v>
      </c>
      <c r="E126" s="31" t="s">
        <v>187</v>
      </c>
      <c r="F126" s="28" t="s">
        <v>188</v>
      </c>
      <c r="G126" s="32" t="s">
        <v>20</v>
      </c>
      <c r="H126" s="30"/>
      <c r="I126" s="30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117</v>
      </c>
      <c r="B127" s="29" t="s">
        <v>323</v>
      </c>
      <c r="C127" s="29" t="s">
        <v>322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118</v>
      </c>
      <c r="B128" s="29" t="s">
        <v>321</v>
      </c>
      <c r="C128" s="29" t="s">
        <v>320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119</v>
      </c>
      <c r="B129" s="29" t="s">
        <v>257</v>
      </c>
      <c r="C129" s="29" t="s">
        <v>258</v>
      </c>
      <c r="D129" s="30" t="s">
        <v>17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120</v>
      </c>
      <c r="B130" s="29" t="s">
        <v>259</v>
      </c>
      <c r="C130" s="29" t="s">
        <v>260</v>
      </c>
      <c r="D130" s="30" t="s">
        <v>17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6575</v>
      </c>
      <c r="O130" s="12">
        <f t="shared" si="6"/>
        <v>9705.3900000000012</v>
      </c>
    </row>
    <row r="131" spans="1:21" x14ac:dyDescent="0.25">
      <c r="A131" s="28">
        <v>121</v>
      </c>
      <c r="B131" s="29" t="s">
        <v>261</v>
      </c>
      <c r="C131" s="29" t="s">
        <v>262</v>
      </c>
      <c r="D131" s="30" t="s">
        <v>24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496.62</v>
      </c>
      <c r="L131" s="12">
        <v>0</v>
      </c>
      <c r="M131" s="12">
        <v>526.01</v>
      </c>
      <c r="N131" s="12">
        <v>25</v>
      </c>
      <c r="O131" s="12">
        <f t="shared" si="6"/>
        <v>16255.37</v>
      </c>
    </row>
    <row r="132" spans="1:21" x14ac:dyDescent="0.25">
      <c r="A132" s="28">
        <v>122</v>
      </c>
      <c r="B132" s="29" t="s">
        <v>191</v>
      </c>
      <c r="C132" s="29" t="s">
        <v>192</v>
      </c>
      <c r="D132" s="30" t="s">
        <v>24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23843.98</v>
      </c>
      <c r="K132" s="12">
        <v>684.32</v>
      </c>
      <c r="L132" s="12">
        <v>0</v>
      </c>
      <c r="M132" s="12">
        <v>724.86</v>
      </c>
      <c r="N132" s="12">
        <v>25</v>
      </c>
      <c r="O132" s="12">
        <f t="shared" si="6"/>
        <v>22409.8</v>
      </c>
    </row>
    <row r="133" spans="1:21" ht="15.75" x14ac:dyDescent="0.3">
      <c r="A133" s="28">
        <v>123</v>
      </c>
      <c r="B133" s="29" t="s">
        <v>405</v>
      </c>
      <c r="C133" s="29" t="s">
        <v>406</v>
      </c>
      <c r="D133" s="28" t="s">
        <v>24</v>
      </c>
      <c r="E133" s="28" t="s">
        <v>187</v>
      </c>
      <c r="F133" s="37" t="s">
        <v>188</v>
      </c>
      <c r="G133" s="32" t="s">
        <v>20</v>
      </c>
      <c r="H133" s="40"/>
      <c r="I133" s="28"/>
      <c r="J133" s="27">
        <v>17303</v>
      </c>
      <c r="K133" s="12">
        <v>496.6</v>
      </c>
      <c r="L133" s="12">
        <v>0</v>
      </c>
      <c r="M133" s="12">
        <v>526.01</v>
      </c>
      <c r="N133" s="12">
        <v>25</v>
      </c>
      <c r="O133" s="12">
        <f t="shared" ref="O133" si="12">+J133-K133-L133-M133-N133</f>
        <v>16255.390000000001</v>
      </c>
      <c r="P133" s="20"/>
      <c r="Q133" s="23"/>
      <c r="R133" s="23"/>
      <c r="S133" s="18"/>
      <c r="T133" s="23"/>
      <c r="U133" s="24"/>
    </row>
    <row r="134" spans="1:21" ht="15" customHeight="1" x14ac:dyDescent="0.3">
      <c r="A134" s="28">
        <v>124</v>
      </c>
      <c r="B134" s="29" t="s">
        <v>193</v>
      </c>
      <c r="C134" s="29" t="s">
        <v>194</v>
      </c>
      <c r="D134" s="36" t="s">
        <v>24</v>
      </c>
      <c r="E134" s="28" t="s">
        <v>187</v>
      </c>
      <c r="F134" s="28" t="s">
        <v>188</v>
      </c>
      <c r="G134" s="32" t="s">
        <v>20</v>
      </c>
      <c r="H134" s="39"/>
      <c r="I134" s="39"/>
      <c r="J134" s="27">
        <v>17303</v>
      </c>
      <c r="K134" s="12">
        <v>496.6</v>
      </c>
      <c r="L134" s="12">
        <v>0</v>
      </c>
      <c r="M134" s="12">
        <v>526.01</v>
      </c>
      <c r="N134" s="12">
        <v>25</v>
      </c>
      <c r="O134" s="12">
        <f t="shared" si="6"/>
        <v>16255.390000000001</v>
      </c>
    </row>
    <row r="135" spans="1:21" x14ac:dyDescent="0.25">
      <c r="A135" s="28">
        <v>125</v>
      </c>
      <c r="B135" s="29" t="s">
        <v>331</v>
      </c>
      <c r="C135" s="29" t="s">
        <v>330</v>
      </c>
      <c r="D135" s="30" t="s">
        <v>24</v>
      </c>
      <c r="E135" s="31" t="s">
        <v>187</v>
      </c>
      <c r="F135" s="28" t="s">
        <v>188</v>
      </c>
      <c r="G135" s="32" t="s">
        <v>20</v>
      </c>
      <c r="H135" s="30"/>
      <c r="I135" s="30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si="6"/>
        <v>16255.390000000001</v>
      </c>
    </row>
    <row r="136" spans="1:21" x14ac:dyDescent="0.25">
      <c r="A136" s="28">
        <v>126</v>
      </c>
      <c r="B136" s="29" t="s">
        <v>329</v>
      </c>
      <c r="C136" s="29" t="s">
        <v>328</v>
      </c>
      <c r="D136" s="30" t="s">
        <v>24</v>
      </c>
      <c r="E136" s="31" t="s">
        <v>187</v>
      </c>
      <c r="F136" s="28" t="s">
        <v>188</v>
      </c>
      <c r="G136" s="32" t="s">
        <v>20</v>
      </c>
      <c r="H136" s="30"/>
      <c r="I136" s="30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127</v>
      </c>
      <c r="B137" s="29" t="s">
        <v>327</v>
      </c>
      <c r="C137" s="29" t="s">
        <v>326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128</v>
      </c>
      <c r="B138" s="29" t="s">
        <v>325</v>
      </c>
      <c r="C138" s="29" t="s">
        <v>324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129</v>
      </c>
      <c r="B139" s="29" t="s">
        <v>195</v>
      </c>
      <c r="C139" s="29" t="s">
        <v>196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130</v>
      </c>
      <c r="B140" s="33" t="s">
        <v>264</v>
      </c>
      <c r="C140" s="29" t="s">
        <v>265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>+J140-K140-L140-M140-N140</f>
        <v>16255.390000000001</v>
      </c>
    </row>
    <row r="141" spans="1:21" x14ac:dyDescent="0.25">
      <c r="A141" s="28">
        <v>131</v>
      </c>
      <c r="B141" s="33" t="s">
        <v>377</v>
      </c>
      <c r="C141" s="29" t="s">
        <v>378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>+J141-K141-L141-M141-N141</f>
        <v>16255.390000000001</v>
      </c>
    </row>
    <row r="142" spans="1:21" x14ac:dyDescent="0.25">
      <c r="A142" s="28">
        <v>132</v>
      </c>
      <c r="B142" s="33" t="s">
        <v>384</v>
      </c>
      <c r="C142" s="29" t="s">
        <v>385</v>
      </c>
      <c r="D142" s="30" t="s">
        <v>17</v>
      </c>
      <c r="E142" s="31" t="s">
        <v>366</v>
      </c>
      <c r="F142" s="28" t="s">
        <v>188</v>
      </c>
      <c r="G142" s="32" t="s">
        <v>20</v>
      </c>
      <c r="H142" s="30"/>
      <c r="I142" s="30"/>
      <c r="J142" s="27">
        <v>17303</v>
      </c>
      <c r="K142" s="12">
        <v>496.6</v>
      </c>
      <c r="L142" s="12">
        <v>0</v>
      </c>
      <c r="M142" s="12">
        <v>526.01</v>
      </c>
      <c r="N142" s="12">
        <v>25</v>
      </c>
      <c r="O142" s="12">
        <f t="shared" ref="O142" si="13">+J142-K142-L142-M142-N142</f>
        <v>16255.390000000001</v>
      </c>
    </row>
    <row r="143" spans="1:21" x14ac:dyDescent="0.25">
      <c r="A143" s="28">
        <v>133</v>
      </c>
      <c r="B143" s="33" t="s">
        <v>386</v>
      </c>
      <c r="C143" s="29" t="s">
        <v>387</v>
      </c>
      <c r="D143" s="30" t="s">
        <v>17</v>
      </c>
      <c r="E143" s="31" t="s">
        <v>366</v>
      </c>
      <c r="F143" s="28" t="s">
        <v>188</v>
      </c>
      <c r="G143" s="32" t="s">
        <v>20</v>
      </c>
      <c r="H143" s="30"/>
      <c r="I143" s="30"/>
      <c r="J143" s="27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 t="shared" ref="O143" si="14">+J143-K143-L143-M143-N143</f>
        <v>16255.390000000001</v>
      </c>
    </row>
    <row r="144" spans="1:21" x14ac:dyDescent="0.25">
      <c r="A144" s="28">
        <v>134</v>
      </c>
      <c r="B144" s="33" t="s">
        <v>381</v>
      </c>
      <c r="C144" s="29" t="s">
        <v>382</v>
      </c>
      <c r="D144" s="30" t="s">
        <v>24</v>
      </c>
      <c r="E144" s="31" t="s">
        <v>383</v>
      </c>
      <c r="F144" s="28" t="s">
        <v>341</v>
      </c>
      <c r="G144" s="32" t="s">
        <v>20</v>
      </c>
      <c r="H144" s="30"/>
      <c r="I144" s="30"/>
      <c r="J144" s="27">
        <v>25000</v>
      </c>
      <c r="K144" s="12">
        <v>717.5</v>
      </c>
      <c r="L144" s="12">
        <v>0</v>
      </c>
      <c r="M144" s="12">
        <v>760</v>
      </c>
      <c r="N144" s="12">
        <v>25</v>
      </c>
      <c r="O144" s="12">
        <v>23497.5</v>
      </c>
    </row>
    <row r="145" spans="1:21" x14ac:dyDescent="0.25">
      <c r="A145" s="28">
        <v>135</v>
      </c>
      <c r="B145" s="33" t="s">
        <v>351</v>
      </c>
      <c r="C145" s="29" t="s">
        <v>350</v>
      </c>
      <c r="D145" s="30" t="s">
        <v>17</v>
      </c>
      <c r="E145" s="31" t="s">
        <v>349</v>
      </c>
      <c r="F145" s="28" t="s">
        <v>341</v>
      </c>
      <c r="G145" s="32" t="s">
        <v>20</v>
      </c>
      <c r="H145" s="30"/>
      <c r="I145" s="30"/>
      <c r="J145" s="27">
        <v>21771.75</v>
      </c>
      <c r="K145" s="12">
        <v>624.85</v>
      </c>
      <c r="L145" s="12">
        <v>0</v>
      </c>
      <c r="M145" s="12">
        <v>661.86</v>
      </c>
      <c r="N145" s="12">
        <v>25</v>
      </c>
      <c r="O145" s="12">
        <f t="shared" si="6"/>
        <v>20460.04</v>
      </c>
    </row>
    <row r="146" spans="1:21" ht="15.75" customHeight="1" x14ac:dyDescent="0.25">
      <c r="A146" s="28">
        <v>136</v>
      </c>
      <c r="B146" s="33" t="s">
        <v>353</v>
      </c>
      <c r="C146" s="29" t="s">
        <v>352</v>
      </c>
      <c r="D146" s="30" t="s">
        <v>17</v>
      </c>
      <c r="E146" s="31" t="s">
        <v>349</v>
      </c>
      <c r="F146" s="28" t="s">
        <v>341</v>
      </c>
      <c r="G146" s="32" t="s">
        <v>20</v>
      </c>
      <c r="H146" s="30"/>
      <c r="I146" s="30"/>
      <c r="J146" s="27">
        <v>21771.75</v>
      </c>
      <c r="K146" s="12">
        <v>624.85</v>
      </c>
      <c r="L146" s="12">
        <v>0</v>
      </c>
      <c r="M146" s="12">
        <v>661.86</v>
      </c>
      <c r="N146" s="12">
        <v>25</v>
      </c>
      <c r="O146" s="12">
        <f t="shared" si="6"/>
        <v>20460.04</v>
      </c>
    </row>
    <row r="147" spans="1:21" ht="15.75" customHeight="1" x14ac:dyDescent="0.25">
      <c r="A147" s="28">
        <v>137</v>
      </c>
      <c r="B147" s="33" t="s">
        <v>154</v>
      </c>
      <c r="C147" s="29" t="s">
        <v>155</v>
      </c>
      <c r="D147" s="30" t="s">
        <v>17</v>
      </c>
      <c r="E147" s="31" t="s">
        <v>156</v>
      </c>
      <c r="F147" s="28" t="s">
        <v>341</v>
      </c>
      <c r="G147" s="32" t="s">
        <v>20</v>
      </c>
      <c r="H147" s="30"/>
      <c r="I147" s="30"/>
      <c r="J147" s="27">
        <v>14157</v>
      </c>
      <c r="K147" s="12">
        <v>406.31</v>
      </c>
      <c r="L147" s="12">
        <v>0</v>
      </c>
      <c r="M147" s="12">
        <v>430.37</v>
      </c>
      <c r="N147" s="12">
        <v>25</v>
      </c>
      <c r="O147" s="12">
        <f t="shared" ref="O147:O172" si="15">+J147-K147-L147-M147-N147</f>
        <v>13295.32</v>
      </c>
    </row>
    <row r="148" spans="1:21" x14ac:dyDescent="0.25">
      <c r="A148" s="28">
        <v>138</v>
      </c>
      <c r="B148" s="35" t="s">
        <v>355</v>
      </c>
      <c r="C148" s="35" t="s">
        <v>354</v>
      </c>
      <c r="D148" s="36" t="s">
        <v>17</v>
      </c>
      <c r="E148" s="37" t="s">
        <v>349</v>
      </c>
      <c r="F148" s="28" t="s">
        <v>341</v>
      </c>
      <c r="G148" s="32" t="s">
        <v>20</v>
      </c>
      <c r="H148" s="38"/>
      <c r="I148" s="38"/>
      <c r="J148" s="27">
        <v>21771.75</v>
      </c>
      <c r="K148" s="12">
        <v>624.85</v>
      </c>
      <c r="L148" s="12">
        <v>0</v>
      </c>
      <c r="M148" s="12">
        <v>661.86</v>
      </c>
      <c r="N148" s="12">
        <v>1537.45</v>
      </c>
      <c r="O148" s="12">
        <f t="shared" si="15"/>
        <v>18947.59</v>
      </c>
    </row>
    <row r="149" spans="1:21" x14ac:dyDescent="0.25">
      <c r="A149" s="28">
        <v>139</v>
      </c>
      <c r="B149" s="35" t="s">
        <v>269</v>
      </c>
      <c r="C149" s="35" t="s">
        <v>270</v>
      </c>
      <c r="D149" s="36" t="s">
        <v>17</v>
      </c>
      <c r="E149" s="37" t="s">
        <v>241</v>
      </c>
      <c r="F149" s="28" t="s">
        <v>341</v>
      </c>
      <c r="G149" s="32" t="s">
        <v>20</v>
      </c>
      <c r="H149" s="38"/>
      <c r="I149" s="38"/>
      <c r="J149" s="27">
        <v>21771.75</v>
      </c>
      <c r="K149" s="12">
        <v>624.85</v>
      </c>
      <c r="L149" s="12">
        <v>0</v>
      </c>
      <c r="M149" s="12">
        <v>661.86</v>
      </c>
      <c r="N149" s="12">
        <v>25</v>
      </c>
      <c r="O149" s="21">
        <f t="shared" si="15"/>
        <v>20460.04</v>
      </c>
    </row>
    <row r="150" spans="1:21" ht="14.25" customHeight="1" x14ac:dyDescent="0.25">
      <c r="A150" s="28">
        <v>140</v>
      </c>
      <c r="B150" s="29" t="s">
        <v>398</v>
      </c>
      <c r="C150" s="29" t="s">
        <v>407</v>
      </c>
      <c r="D150" s="37" t="s">
        <v>17</v>
      </c>
      <c r="E150" s="37" t="s">
        <v>241</v>
      </c>
      <c r="F150" s="37" t="s">
        <v>341</v>
      </c>
      <c r="G150" s="32" t="s">
        <v>20</v>
      </c>
      <c r="H150" s="42"/>
      <c r="I150" s="28"/>
      <c r="J150" s="27">
        <v>21771.75</v>
      </c>
      <c r="K150" s="12">
        <v>624.85</v>
      </c>
      <c r="L150" s="12">
        <v>0</v>
      </c>
      <c r="M150" s="12">
        <v>661.86</v>
      </c>
      <c r="N150" s="12">
        <v>25</v>
      </c>
      <c r="O150" s="22">
        <f t="shared" ref="O150" si="16">+J150-K150-L150-M150-N150</f>
        <v>20460.04</v>
      </c>
      <c r="P150" s="20"/>
      <c r="Q150" s="16"/>
      <c r="R150" s="17"/>
      <c r="S150" s="18"/>
      <c r="T150" s="17"/>
      <c r="U150" s="19"/>
    </row>
    <row r="151" spans="1:21" ht="15.75" x14ac:dyDescent="0.3">
      <c r="A151" s="28">
        <v>141</v>
      </c>
      <c r="B151" s="29" t="s">
        <v>344</v>
      </c>
      <c r="C151" s="29" t="s">
        <v>343</v>
      </c>
      <c r="D151" s="36" t="s">
        <v>17</v>
      </c>
      <c r="E151" s="28" t="s">
        <v>342</v>
      </c>
      <c r="F151" s="28" t="s">
        <v>341</v>
      </c>
      <c r="G151" s="32" t="s">
        <v>20</v>
      </c>
      <c r="H151" s="39"/>
      <c r="I151" s="39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2">
        <f t="shared" si="15"/>
        <v>20460.04</v>
      </c>
    </row>
    <row r="152" spans="1:21" ht="15.75" x14ac:dyDescent="0.3">
      <c r="A152" s="28">
        <v>142</v>
      </c>
      <c r="B152" s="29" t="s">
        <v>107</v>
      </c>
      <c r="C152" s="29" t="s">
        <v>266</v>
      </c>
      <c r="D152" s="36" t="s">
        <v>17</v>
      </c>
      <c r="E152" s="28" t="s">
        <v>244</v>
      </c>
      <c r="F152" s="28" t="s">
        <v>341</v>
      </c>
      <c r="G152" s="32" t="s">
        <v>20</v>
      </c>
      <c r="H152" s="39"/>
      <c r="I152" s="39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12">
        <f t="shared" si="15"/>
        <v>20460.04</v>
      </c>
    </row>
    <row r="153" spans="1:21" ht="15.75" x14ac:dyDescent="0.3">
      <c r="A153" s="28">
        <v>143</v>
      </c>
      <c r="B153" s="29" t="s">
        <v>147</v>
      </c>
      <c r="C153" s="29" t="s">
        <v>148</v>
      </c>
      <c r="D153" s="36" t="s">
        <v>17</v>
      </c>
      <c r="E153" s="28" t="s">
        <v>149</v>
      </c>
      <c r="F153" s="28" t="s">
        <v>341</v>
      </c>
      <c r="G153" s="32" t="s">
        <v>20</v>
      </c>
      <c r="H153" s="39"/>
      <c r="I153" s="39"/>
      <c r="J153" s="27">
        <v>35000</v>
      </c>
      <c r="K153" s="12">
        <v>1004.5</v>
      </c>
      <c r="L153" s="12">
        <v>0</v>
      </c>
      <c r="M153" s="12">
        <v>1064</v>
      </c>
      <c r="N153" s="12">
        <v>25</v>
      </c>
      <c r="O153" s="12">
        <f t="shared" si="15"/>
        <v>32906.5</v>
      </c>
    </row>
    <row r="154" spans="1:21" ht="15.75" x14ac:dyDescent="0.3">
      <c r="A154" s="28">
        <v>144</v>
      </c>
      <c r="B154" s="29" t="s">
        <v>365</v>
      </c>
      <c r="C154" s="29" t="s">
        <v>348</v>
      </c>
      <c r="D154" s="36" t="s">
        <v>17</v>
      </c>
      <c r="E154" s="28" t="s">
        <v>342</v>
      </c>
      <c r="F154" s="28" t="s">
        <v>341</v>
      </c>
      <c r="G154" s="32" t="s">
        <v>20</v>
      </c>
      <c r="H154" s="39"/>
      <c r="I154" s="39"/>
      <c r="J154" s="27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5"/>
        <v>20460.04</v>
      </c>
    </row>
    <row r="155" spans="1:21" ht="15.75" x14ac:dyDescent="0.3">
      <c r="A155" s="28">
        <v>145</v>
      </c>
      <c r="B155" s="29" t="s">
        <v>347</v>
      </c>
      <c r="C155" s="29" t="s">
        <v>346</v>
      </c>
      <c r="D155" s="36" t="s">
        <v>24</v>
      </c>
      <c r="E155" s="28" t="s">
        <v>342</v>
      </c>
      <c r="F155" s="28" t="s">
        <v>341</v>
      </c>
      <c r="G155" s="32" t="s">
        <v>20</v>
      </c>
      <c r="H155" s="39"/>
      <c r="I155" s="39"/>
      <c r="J155" s="27">
        <v>21771.75</v>
      </c>
      <c r="K155" s="12">
        <v>624.85</v>
      </c>
      <c r="L155" s="12">
        <v>0</v>
      </c>
      <c r="M155" s="12">
        <v>661.86</v>
      </c>
      <c r="N155" s="12">
        <v>25</v>
      </c>
      <c r="O155" s="12">
        <f t="shared" si="15"/>
        <v>20460.04</v>
      </c>
    </row>
    <row r="156" spans="1:21" ht="15.75" x14ac:dyDescent="0.3">
      <c r="A156" s="28">
        <v>146</v>
      </c>
      <c r="B156" s="29" t="s">
        <v>204</v>
      </c>
      <c r="C156" s="29" t="s">
        <v>345</v>
      </c>
      <c r="D156" s="36" t="s">
        <v>17</v>
      </c>
      <c r="E156" s="28" t="s">
        <v>342</v>
      </c>
      <c r="F156" s="28" t="s">
        <v>341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5"/>
        <v>20460.04</v>
      </c>
    </row>
    <row r="157" spans="1:21" ht="15.75" x14ac:dyDescent="0.3">
      <c r="A157" s="28">
        <v>147</v>
      </c>
      <c r="B157" s="29" t="s">
        <v>278</v>
      </c>
      <c r="C157" s="29" t="s">
        <v>279</v>
      </c>
      <c r="D157" s="36" t="s">
        <v>17</v>
      </c>
      <c r="E157" s="28" t="s">
        <v>277</v>
      </c>
      <c r="F157" s="28" t="s">
        <v>341</v>
      </c>
      <c r="G157" s="32" t="s">
        <v>20</v>
      </c>
      <c r="H157" s="39"/>
      <c r="I157" s="42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5"/>
        <v>20460.04</v>
      </c>
    </row>
    <row r="158" spans="1:21" ht="15.75" x14ac:dyDescent="0.3">
      <c r="A158" s="28">
        <v>148</v>
      </c>
      <c r="B158" s="29" t="s">
        <v>150</v>
      </c>
      <c r="C158" s="29" t="s">
        <v>151</v>
      </c>
      <c r="D158" s="36" t="s">
        <v>17</v>
      </c>
      <c r="E158" s="28" t="s">
        <v>243</v>
      </c>
      <c r="F158" s="28" t="s">
        <v>341</v>
      </c>
      <c r="G158" s="32" t="s">
        <v>20</v>
      </c>
      <c r="H158" s="39"/>
      <c r="I158" s="42"/>
      <c r="J158" s="27">
        <v>28367.63</v>
      </c>
      <c r="K158" s="12">
        <v>814.15</v>
      </c>
      <c r="L158" s="12">
        <v>0</v>
      </c>
      <c r="M158" s="12">
        <v>862.38</v>
      </c>
      <c r="N158" s="12">
        <v>3049.9</v>
      </c>
      <c r="O158" s="12">
        <f t="shared" si="15"/>
        <v>23641.199999999997</v>
      </c>
    </row>
    <row r="159" spans="1:21" ht="15.75" customHeight="1" x14ac:dyDescent="0.25">
      <c r="A159" s="28">
        <v>149</v>
      </c>
      <c r="B159" s="29" t="s">
        <v>152</v>
      </c>
      <c r="C159" s="29" t="s">
        <v>153</v>
      </c>
      <c r="D159" s="30" t="s">
        <v>24</v>
      </c>
      <c r="E159" s="31" t="s">
        <v>243</v>
      </c>
      <c r="F159" s="28" t="s">
        <v>341</v>
      </c>
      <c r="G159" s="32" t="s">
        <v>20</v>
      </c>
      <c r="H159" s="30"/>
      <c r="I159" s="30"/>
      <c r="J159" s="27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5"/>
        <v>20460.04</v>
      </c>
    </row>
    <row r="160" spans="1:21" ht="15.75" customHeight="1" x14ac:dyDescent="0.25">
      <c r="A160" s="28">
        <v>150</v>
      </c>
      <c r="B160" s="29" t="s">
        <v>375</v>
      </c>
      <c r="C160" s="29" t="s">
        <v>376</v>
      </c>
      <c r="D160" s="30" t="s">
        <v>17</v>
      </c>
      <c r="E160" s="31" t="s">
        <v>277</v>
      </c>
      <c r="F160" s="28" t="s">
        <v>341</v>
      </c>
      <c r="G160" s="32" t="s">
        <v>20</v>
      </c>
      <c r="H160" s="30"/>
      <c r="I160" s="30"/>
      <c r="J160" s="27">
        <v>21771.75</v>
      </c>
      <c r="K160" s="12">
        <v>624.85</v>
      </c>
      <c r="L160" s="12">
        <v>0</v>
      </c>
      <c r="M160" s="12">
        <v>661.86</v>
      </c>
      <c r="N160" s="12">
        <v>25</v>
      </c>
      <c r="O160" s="12">
        <f t="shared" si="15"/>
        <v>20460.04</v>
      </c>
    </row>
    <row r="161" spans="1:15" ht="15.75" customHeight="1" x14ac:dyDescent="0.25">
      <c r="A161" s="28">
        <v>151</v>
      </c>
      <c r="B161" s="33" t="s">
        <v>161</v>
      </c>
      <c r="C161" s="29" t="s">
        <v>162</v>
      </c>
      <c r="D161" s="30" t="s">
        <v>17</v>
      </c>
      <c r="E161" s="31" t="s">
        <v>163</v>
      </c>
      <c r="F161" s="28" t="s">
        <v>160</v>
      </c>
      <c r="G161" s="32" t="s">
        <v>20</v>
      </c>
      <c r="H161" s="30"/>
      <c r="I161" s="30"/>
      <c r="J161" s="27">
        <v>48757.5</v>
      </c>
      <c r="K161" s="12">
        <v>1399.34</v>
      </c>
      <c r="L161" s="12">
        <v>1678.64</v>
      </c>
      <c r="M161" s="12">
        <v>1482.23</v>
      </c>
      <c r="N161" s="12">
        <v>25</v>
      </c>
      <c r="O161" s="12">
        <f>+J161-K161-L161-M161-N161</f>
        <v>44172.29</v>
      </c>
    </row>
    <row r="162" spans="1:15" ht="15.75" customHeight="1" x14ac:dyDescent="0.25">
      <c r="A162" s="28">
        <v>152</v>
      </c>
      <c r="B162" s="33" t="s">
        <v>157</v>
      </c>
      <c r="C162" s="29" t="s">
        <v>158</v>
      </c>
      <c r="D162" s="30" t="s">
        <v>17</v>
      </c>
      <c r="E162" s="31" t="s">
        <v>159</v>
      </c>
      <c r="F162" s="28" t="s">
        <v>160</v>
      </c>
      <c r="G162" s="32" t="s">
        <v>20</v>
      </c>
      <c r="H162" s="30"/>
      <c r="I162" s="30"/>
      <c r="J162" s="27">
        <v>26250</v>
      </c>
      <c r="K162" s="12">
        <v>753.38</v>
      </c>
      <c r="L162" s="12">
        <v>0</v>
      </c>
      <c r="M162" s="12">
        <v>798</v>
      </c>
      <c r="N162" s="12">
        <v>25</v>
      </c>
      <c r="O162" s="12">
        <f>+J162-K162-L162-M162-N162</f>
        <v>24673.62</v>
      </c>
    </row>
    <row r="163" spans="1:15" ht="15.75" customHeight="1" x14ac:dyDescent="0.25">
      <c r="A163" s="28">
        <v>153</v>
      </c>
      <c r="B163" s="33" t="s">
        <v>129</v>
      </c>
      <c r="C163" s="29" t="s">
        <v>130</v>
      </c>
      <c r="D163" s="30" t="s">
        <v>17</v>
      </c>
      <c r="E163" s="34" t="s">
        <v>131</v>
      </c>
      <c r="F163" s="28" t="s">
        <v>132</v>
      </c>
      <c r="G163" s="32" t="s">
        <v>20</v>
      </c>
      <c r="H163" s="30"/>
      <c r="I163" s="30"/>
      <c r="J163" s="27">
        <v>21771.75</v>
      </c>
      <c r="K163" s="12">
        <v>624.85</v>
      </c>
      <c r="L163" s="12">
        <v>0</v>
      </c>
      <c r="M163" s="12">
        <v>661.86</v>
      </c>
      <c r="N163" s="12">
        <v>1537.45</v>
      </c>
      <c r="O163" s="12">
        <f t="shared" si="15"/>
        <v>18947.59</v>
      </c>
    </row>
    <row r="164" spans="1:15" ht="15.75" customHeight="1" x14ac:dyDescent="0.25">
      <c r="A164" s="28">
        <v>154</v>
      </c>
      <c r="B164" s="33" t="s">
        <v>288</v>
      </c>
      <c r="C164" s="29" t="s">
        <v>263</v>
      </c>
      <c r="D164" s="30" t="s">
        <v>17</v>
      </c>
      <c r="E164" s="34" t="s">
        <v>131</v>
      </c>
      <c r="F164" s="28" t="s">
        <v>132</v>
      </c>
      <c r="G164" s="32" t="s">
        <v>20</v>
      </c>
      <c r="H164" s="30"/>
      <c r="I164" s="30"/>
      <c r="J164" s="27">
        <v>21771.75</v>
      </c>
      <c r="K164" s="12">
        <v>624.85</v>
      </c>
      <c r="L164" s="12">
        <v>0</v>
      </c>
      <c r="M164" s="12">
        <v>661.86</v>
      </c>
      <c r="N164" s="12">
        <v>25</v>
      </c>
      <c r="O164" s="12">
        <f t="shared" si="15"/>
        <v>20460.04</v>
      </c>
    </row>
    <row r="165" spans="1:15" ht="15.75" customHeight="1" x14ac:dyDescent="0.25">
      <c r="A165" s="28">
        <v>155</v>
      </c>
      <c r="B165" s="33" t="s">
        <v>133</v>
      </c>
      <c r="C165" s="29" t="s">
        <v>134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25</v>
      </c>
      <c r="O165" s="12">
        <f t="shared" si="15"/>
        <v>20460.04</v>
      </c>
    </row>
    <row r="166" spans="1:15" ht="15.75" customHeight="1" x14ac:dyDescent="0.25">
      <c r="A166" s="28">
        <v>156</v>
      </c>
      <c r="B166" s="33" t="s">
        <v>143</v>
      </c>
      <c r="C166" s="29" t="s">
        <v>144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5"/>
        <v>20460.04</v>
      </c>
    </row>
    <row r="167" spans="1:15" ht="15.75" customHeight="1" x14ac:dyDescent="0.25">
      <c r="A167" s="28">
        <v>157</v>
      </c>
      <c r="B167" s="33" t="s">
        <v>135</v>
      </c>
      <c r="C167" s="29" t="s">
        <v>136</v>
      </c>
      <c r="D167" s="30" t="s">
        <v>17</v>
      </c>
      <c r="E167" s="34" t="s">
        <v>137</v>
      </c>
      <c r="F167" s="49" t="s">
        <v>132</v>
      </c>
      <c r="G167" s="32" t="s">
        <v>20</v>
      </c>
      <c r="H167" s="30"/>
      <c r="I167" s="30"/>
      <c r="J167" s="27">
        <v>27027</v>
      </c>
      <c r="K167" s="12">
        <v>775.67</v>
      </c>
      <c r="L167" s="12">
        <v>0</v>
      </c>
      <c r="M167" s="12">
        <v>821.62</v>
      </c>
      <c r="N167" s="12">
        <v>25</v>
      </c>
      <c r="O167" s="12">
        <f t="shared" si="15"/>
        <v>25404.710000000003</v>
      </c>
    </row>
    <row r="168" spans="1:15" ht="15.75" x14ac:dyDescent="0.3">
      <c r="A168" s="28">
        <v>158</v>
      </c>
      <c r="B168" s="29" t="s">
        <v>356</v>
      </c>
      <c r="C168" s="29" t="s">
        <v>357</v>
      </c>
      <c r="D168" s="36" t="s">
        <v>24</v>
      </c>
      <c r="E168" s="28" t="s">
        <v>131</v>
      </c>
      <c r="F168" s="28" t="s">
        <v>132</v>
      </c>
      <c r="G168" s="32" t="s">
        <v>20</v>
      </c>
      <c r="H168" s="39"/>
      <c r="I168" s="39"/>
      <c r="J168" s="27">
        <v>21771.75</v>
      </c>
      <c r="K168" s="12">
        <v>624.85</v>
      </c>
      <c r="L168" s="12"/>
      <c r="M168" s="12">
        <v>661.86</v>
      </c>
      <c r="N168" s="12">
        <v>25</v>
      </c>
      <c r="O168" s="12">
        <f t="shared" si="15"/>
        <v>20460.04</v>
      </c>
    </row>
    <row r="169" spans="1:15" ht="15.75" x14ac:dyDescent="0.3">
      <c r="A169" s="28">
        <v>159</v>
      </c>
      <c r="B169" s="29" t="s">
        <v>138</v>
      </c>
      <c r="C169" s="29" t="s">
        <v>139</v>
      </c>
      <c r="D169" s="36" t="s">
        <v>24</v>
      </c>
      <c r="E169" s="28" t="s">
        <v>140</v>
      </c>
      <c r="F169" s="28" t="s">
        <v>132</v>
      </c>
      <c r="G169" s="32" t="s">
        <v>20</v>
      </c>
      <c r="H169" s="39"/>
      <c r="I169" s="39"/>
      <c r="J169" s="27">
        <v>48757.5</v>
      </c>
      <c r="K169" s="12">
        <v>1399.34</v>
      </c>
      <c r="L169" s="12">
        <v>1678.64</v>
      </c>
      <c r="M169" s="12">
        <v>1482.23</v>
      </c>
      <c r="N169" s="12">
        <v>125</v>
      </c>
      <c r="O169" s="12">
        <f t="shared" si="15"/>
        <v>44072.29</v>
      </c>
    </row>
    <row r="170" spans="1:15" ht="15.75" x14ac:dyDescent="0.3">
      <c r="A170" s="28">
        <v>160</v>
      </c>
      <c r="B170" s="29" t="s">
        <v>267</v>
      </c>
      <c r="C170" s="29" t="s">
        <v>268</v>
      </c>
      <c r="D170" s="36" t="s">
        <v>24</v>
      </c>
      <c r="E170" s="28" t="s">
        <v>131</v>
      </c>
      <c r="F170" s="28" t="s">
        <v>132</v>
      </c>
      <c r="G170" s="32" t="s">
        <v>20</v>
      </c>
      <c r="H170" s="39"/>
      <c r="I170" s="39"/>
      <c r="J170" s="27">
        <v>21771.75</v>
      </c>
      <c r="K170" s="12">
        <v>624.85</v>
      </c>
      <c r="L170" s="12">
        <v>0</v>
      </c>
      <c r="M170" s="12">
        <v>661.86</v>
      </c>
      <c r="N170" s="12">
        <v>25</v>
      </c>
      <c r="O170" s="12">
        <f t="shared" si="15"/>
        <v>20460.04</v>
      </c>
    </row>
    <row r="171" spans="1:15" ht="15.75" x14ac:dyDescent="0.3">
      <c r="A171" s="28">
        <v>161</v>
      </c>
      <c r="B171" s="29" t="s">
        <v>141</v>
      </c>
      <c r="C171" s="29" t="s">
        <v>142</v>
      </c>
      <c r="D171" s="36" t="s">
        <v>17</v>
      </c>
      <c r="E171" s="28" t="s">
        <v>131</v>
      </c>
      <c r="F171" s="28" t="s">
        <v>132</v>
      </c>
      <c r="G171" s="32" t="s">
        <v>20</v>
      </c>
      <c r="H171" s="39"/>
      <c r="I171" s="42"/>
      <c r="J171" s="27">
        <v>21771.75</v>
      </c>
      <c r="K171" s="12">
        <v>624.85</v>
      </c>
      <c r="L171" s="12">
        <v>0</v>
      </c>
      <c r="M171" s="12">
        <v>661.86</v>
      </c>
      <c r="N171" s="12">
        <v>25</v>
      </c>
      <c r="O171" s="12">
        <f t="shared" si="15"/>
        <v>20460.04</v>
      </c>
    </row>
    <row r="172" spans="1:15" x14ac:dyDescent="0.25">
      <c r="A172" s="28">
        <v>162</v>
      </c>
      <c r="B172" s="35" t="s">
        <v>145</v>
      </c>
      <c r="C172" s="35" t="s">
        <v>146</v>
      </c>
      <c r="D172" s="36" t="s">
        <v>24</v>
      </c>
      <c r="E172" s="37" t="s">
        <v>131</v>
      </c>
      <c r="F172" s="28" t="s">
        <v>132</v>
      </c>
      <c r="G172" s="32" t="s">
        <v>20</v>
      </c>
      <c r="H172" s="38"/>
      <c r="I172" s="38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5"/>
        <v>20460.04</v>
      </c>
    </row>
    <row r="173" spans="1:15" x14ac:dyDescent="0.25">
      <c r="A173" s="50" t="s">
        <v>358</v>
      </c>
      <c r="B173" s="51"/>
      <c r="C173" s="51"/>
      <c r="D173" s="51"/>
      <c r="E173" s="51"/>
      <c r="F173" s="51"/>
      <c r="G173" s="51"/>
      <c r="H173" s="51"/>
      <c r="I173" s="51"/>
      <c r="J173" s="27">
        <f t="shared" ref="J173:O173" si="17">SUM(J11:J172)</f>
        <v>5011204.0999999987</v>
      </c>
      <c r="K173" s="12">
        <f t="shared" si="17"/>
        <v>143821.77545000034</v>
      </c>
      <c r="L173" s="12">
        <f t="shared" si="17"/>
        <v>180485.93000000005</v>
      </c>
      <c r="M173" s="12">
        <f t="shared" si="17"/>
        <v>152340.46999999956</v>
      </c>
      <c r="N173" s="12">
        <f t="shared" si="17"/>
        <v>46326.35</v>
      </c>
      <c r="O173" s="12">
        <f t="shared" si="17"/>
        <v>4488229.574550001</v>
      </c>
    </row>
    <row r="177" spans="13:15" ht="69.75" customHeight="1" x14ac:dyDescent="0.25"/>
    <row r="178" spans="13:15" x14ac:dyDescent="0.25">
      <c r="M178" s="13" t="s">
        <v>236</v>
      </c>
      <c r="N178" s="6"/>
      <c r="O178" s="6"/>
    </row>
    <row r="179" spans="13:15" x14ac:dyDescent="0.25">
      <c r="M179" s="6" t="s">
        <v>237</v>
      </c>
      <c r="N179" s="6"/>
      <c r="O179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7:F78 D78:D172 D11:D76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2024-07-10T14:41:05Z</cp:lastPrinted>
  <dcterms:created xsi:type="dcterms:W3CDTF">2015-06-05T18:19:34Z</dcterms:created>
  <dcterms:modified xsi:type="dcterms:W3CDTF">2024-08-19T15:27:13Z</dcterms:modified>
</cp:coreProperties>
</file>