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PORTE DE ESTADISTICAJULIO SEPTIEMBRE 2024\REPORTE TRIMESTRE JULIO-SEPTIEMBRE 2024 (1)\"/>
    </mc:Choice>
  </mc:AlternateContent>
  <bookViews>
    <workbookView xWindow="0" yWindow="0" windowWidth="14370" windowHeight="6915"/>
  </bookViews>
  <sheets>
    <sheet name="JULIO-SEPT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<sst xmlns="http://schemas.openxmlformats.org/spreadsheetml/2006/main" count="31" uniqueCount="31">
  <si>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</si>
  <si>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CIUDAD SANITARIA “DR. LUIS E. AYBAR”</t>
  </si>
  <si>
    <t xml:space="preserve">          DEPARTAMENTO DE ESTADISTICA</t>
  </si>
  <si>
    <t xml:space="preserve">TOTAL </t>
  </si>
  <si>
    <t>Rayos X</t>
  </si>
  <si>
    <t>Tomografías</t>
  </si>
  <si>
    <t>Sonografías</t>
  </si>
  <si>
    <t>Mamografías</t>
  </si>
  <si>
    <t>Urografías Excretora</t>
  </si>
  <si>
    <t>Resonancias Magnetica</t>
  </si>
  <si>
    <t>Densitometría</t>
  </si>
  <si>
    <t>Fluoroscopia</t>
  </si>
  <si>
    <t>Doppler</t>
  </si>
  <si>
    <t>SERVICIOS</t>
  </si>
  <si>
    <t>Panel de Microbiología</t>
  </si>
  <si>
    <t>Panel de Parasitología</t>
  </si>
  <si>
    <t>Panel de Química</t>
  </si>
  <si>
    <t>Panel de Uroanálisis</t>
  </si>
  <si>
    <t>TOTAL</t>
  </si>
  <si>
    <t>Ecocardiograma</t>
  </si>
  <si>
    <t xml:space="preserve">Fuente: GEMEDI             </t>
  </si>
  <si>
    <t>Panel de Hematologia</t>
  </si>
  <si>
    <t>Panel de Serología /Inmun.</t>
  </si>
  <si>
    <r>
      <rPr>
        <b/>
        <sz val="10"/>
        <color theme="1"/>
        <rFont val="Calibri"/>
        <family val="2"/>
        <scheme val="minor"/>
      </rPr>
      <t>Panel de Pruebas Especiale</t>
    </r>
    <r>
      <rPr>
        <b/>
        <sz val="11"/>
        <color theme="1"/>
        <rFont val="Calibri"/>
        <family val="2"/>
        <scheme val="minor"/>
      </rPr>
      <t>s</t>
    </r>
  </si>
  <si>
    <t xml:space="preserve">       CENTRO DE EDUCACIÓN MÉDICA DE AMISTAD DOMINICO JAPONESA</t>
  </si>
  <si>
    <t xml:space="preserve"> SERVICIO REGIONAL DE SALUD METROPOLITANA</t>
  </si>
  <si>
    <r>
      <t xml:space="preserve">                </t>
    </r>
    <r>
      <rPr>
        <sz val="9"/>
        <color theme="1"/>
        <rFont val="Arial"/>
        <family val="2"/>
      </rPr>
      <t>ESTUDIOS FACTURADOS</t>
    </r>
    <r>
      <rPr>
        <b/>
        <sz val="9"/>
        <color theme="1"/>
        <rFont val="Arial"/>
        <family val="2"/>
      </rPr>
      <t xml:space="preserve">                  </t>
    </r>
  </si>
  <si>
    <r>
      <t xml:space="preserve">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JULIO-SEPTIEMBRE 2024</t>
    </r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</si>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</sst>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3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4" xfId="0" applyFont="1" applyBorder="1" applyAlignment="1">
      <alignment vertical="center" wrapText="1"/>
    </xf>
    <xf numFmtId="0" fontId="0" fillId="0" borderId="6" xfId="0" applyBorder="1"/>
    <xf numFmtId="0" fontId="10" fillId="0" borderId="5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5" xfId="0" applyFont="1" applyBorder="1" applyAlignment="1">
      <alignment horizontal="left" vertical="top" wrapText="1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 ESTUDIOS FACTURADOS</a:t>
            </a:r>
          </a:p>
          <a:p>
            <a:pPr>
              <a:defRPr/>
            </a:pPr>
            <a:r>
              <a:rPr lang="es-DO" b="1"/>
              <a:t>TRIMESTRE</a:t>
            </a:r>
            <a:r>
              <a:rPr lang="es-DO" b="1" baseline="0"/>
              <a:t> JULIO-SEPT 2024</a:t>
            </a:r>
            <a:endParaRPr lang="es-DO" b="1"/>
          </a:p>
        </c:rich>
      </c:tx>
      <c:layout>
        <c:manualLayout>
          <c:xMode val="edge"/>
          <c:yMode val="edge"/>
          <c:x val="0.2774252020892598"/>
          <c:y val="7.0052552284761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819772528433944E-2"/>
          <c:y val="0.12078703703703704"/>
          <c:w val="0.94225262467191606"/>
          <c:h val="0.388108048993875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'JULIO-SEPT.'!$C$10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'JULIO-SEPT.'!$B$11:$B$29</c:f>
              <c:strCache>
                <c:ptCount val="19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Panel de Uroanálisis</c:v>
                </c:pt>
                <c:pt idx="18">
                  <c:v>TOTAL</c:v>
                </c:pt>
              </c:strCache>
            </c:strRef>
          </c:cat>
          <c:val>
            <c:numRef>
              <c:f>'JULIO-SEPT.'!$C$11:$C$29</c:f>
              <c:numCache>
                <c:formatCode>#,##0</c:formatCode>
                <c:ptCount val="19"/>
                <c:pt idx="1">
                  <c:v>1990</c:v>
                </c:pt>
                <c:pt idx="2">
                  <c:v>2117</c:v>
                </c:pt>
                <c:pt idx="3">
                  <c:v>2299</c:v>
                </c:pt>
                <c:pt idx="4" formatCode="General">
                  <c:v>412</c:v>
                </c:pt>
                <c:pt idx="5" formatCode="General">
                  <c:v>20</c:v>
                </c:pt>
                <c:pt idx="6" formatCode="General">
                  <c:v>942</c:v>
                </c:pt>
                <c:pt idx="7" formatCode="General">
                  <c:v>138</c:v>
                </c:pt>
                <c:pt idx="8" formatCode="General">
                  <c:v>309</c:v>
                </c:pt>
                <c:pt idx="9" formatCode="General">
                  <c:v>65</c:v>
                </c:pt>
                <c:pt idx="10" formatCode="General">
                  <c:v>124</c:v>
                </c:pt>
                <c:pt idx="11">
                  <c:v>1428</c:v>
                </c:pt>
                <c:pt idx="12" formatCode="General">
                  <c:v>261</c:v>
                </c:pt>
                <c:pt idx="13" formatCode="General">
                  <c:v>229</c:v>
                </c:pt>
                <c:pt idx="14">
                  <c:v>1996</c:v>
                </c:pt>
                <c:pt idx="15">
                  <c:v>5221</c:v>
                </c:pt>
                <c:pt idx="16" formatCode="General">
                  <c:v>425</c:v>
                </c:pt>
                <c:pt idx="17" formatCode="General">
                  <c:v>667</c:v>
                </c:pt>
                <c:pt idx="18">
                  <c:v>18633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50-493D-8641-A70E4681B1AE}"/>
            </c:ext>
          </c:extLst>
        </c:ser>
        <c:ser>
          <c:idx val="1"/>
          <c:order val="1"/>
          <c:tx>
            <c:strRef>
              <c:f>'JULIO-SEPT.'!$D$10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'JULIO-SEPT.'!$B$11:$B$29</c:f>
              <c:strCache>
                <c:ptCount val="19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Panel de Uroanálisis</c:v>
                </c:pt>
                <c:pt idx="18">
                  <c:v>TOTAL</c:v>
                </c:pt>
              </c:strCache>
            </c:strRef>
          </c:cat>
          <c:val>
            <c:numRef>
              <c:f>'JULIO-SEPT.'!$D$11:$D$29</c:f>
              <c:numCache>
                <c:formatCode>#,##0</c:formatCode>
                <c:ptCount val="19"/>
                <c:pt idx="1">
                  <c:v>1973</c:v>
                </c:pt>
                <c:pt idx="2">
                  <c:v>2251</c:v>
                </c:pt>
                <c:pt idx="3">
                  <c:v>2028</c:v>
                </c:pt>
                <c:pt idx="4" formatCode="General">
                  <c:v>251</c:v>
                </c:pt>
                <c:pt idx="5" formatCode="General">
                  <c:v>13</c:v>
                </c:pt>
                <c:pt idx="6" formatCode="General">
                  <c:v>858</c:v>
                </c:pt>
                <c:pt idx="7" formatCode="General">
                  <c:v>115</c:v>
                </c:pt>
                <c:pt idx="8" formatCode="General">
                  <c:v>317</c:v>
                </c:pt>
                <c:pt idx="9" formatCode="General">
                  <c:v>53</c:v>
                </c:pt>
                <c:pt idx="10" formatCode="General">
                  <c:v>153</c:v>
                </c:pt>
                <c:pt idx="11">
                  <c:v>1162</c:v>
                </c:pt>
                <c:pt idx="12" formatCode="General">
                  <c:v>181</c:v>
                </c:pt>
                <c:pt idx="13" formatCode="General">
                  <c:v>139</c:v>
                </c:pt>
                <c:pt idx="14">
                  <c:v>1795</c:v>
                </c:pt>
                <c:pt idx="15">
                  <c:v>4517</c:v>
                </c:pt>
                <c:pt idx="16" formatCode="General">
                  <c:v>328</c:v>
                </c:pt>
                <c:pt idx="17" formatCode="General">
                  <c:v>523</c:v>
                </c:pt>
                <c:pt idx="18">
                  <c:v>16657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50-493D-8641-A70E4681B1AE}"/>
            </c:ext>
          </c:extLst>
        </c:ser>
        <c:ser>
          <c:idx val="2"/>
          <c:order val="2"/>
          <c:tx>
            <c:strRef>
              <c:f>'JULIO-SEPT.'!$E$10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'JULIO-SEPT.'!$B$11:$B$29</c:f>
              <c:strCache>
                <c:ptCount val="19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Panel de Uroanálisis</c:v>
                </c:pt>
                <c:pt idx="18">
                  <c:v>TOTAL</c:v>
                </c:pt>
              </c:strCache>
            </c:strRef>
          </c:cat>
          <c:val>
            <c:numRef>
              <c:f>'JULIO-SEPT.'!$E$11:$E$29</c:f>
              <c:numCache>
                <c:formatCode>#,##0</c:formatCode>
                <c:ptCount val="19"/>
                <c:pt idx="1">
                  <c:v>2349</c:v>
                </c:pt>
                <c:pt idx="2">
                  <c:v>849</c:v>
                </c:pt>
                <c:pt idx="3">
                  <c:v>2404</c:v>
                </c:pt>
                <c:pt idx="4" formatCode="General">
                  <c:v>366</c:v>
                </c:pt>
                <c:pt idx="5" formatCode="General">
                  <c:v>27</c:v>
                </c:pt>
                <c:pt idx="6" formatCode="General">
                  <c:v>913</c:v>
                </c:pt>
                <c:pt idx="7" formatCode="General">
                  <c:v>139</c:v>
                </c:pt>
                <c:pt idx="8" formatCode="General">
                  <c:v>318</c:v>
                </c:pt>
                <c:pt idx="9" formatCode="General">
                  <c:v>103</c:v>
                </c:pt>
                <c:pt idx="10" formatCode="General">
                  <c:v>126</c:v>
                </c:pt>
                <c:pt idx="11">
                  <c:v>1411</c:v>
                </c:pt>
                <c:pt idx="12" formatCode="General">
                  <c:v>240</c:v>
                </c:pt>
                <c:pt idx="13" formatCode="General">
                  <c:v>189</c:v>
                </c:pt>
                <c:pt idx="14">
                  <c:v>2136</c:v>
                </c:pt>
                <c:pt idx="15">
                  <c:v>5249</c:v>
                </c:pt>
                <c:pt idx="16" formatCode="General">
                  <c:v>455</c:v>
                </c:pt>
                <c:pt idx="17" formatCode="General">
                  <c:v>648</c:v>
                </c:pt>
                <c:pt idx="18">
                  <c:v>17922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50-493D-8641-A70E4681B1AE}"/>
            </c:ext>
          </c:extLst>
        </c:ser>
        <c:ser>
          <c:idx val="3"/>
          <c:order val="3"/>
          <c:tx>
            <c:strRef>
              <c:f>'JULIO-SEPT.'!$F$10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'JULIO-SEPT.'!$B$11:$B$29</c:f>
              <c:strCache>
                <c:ptCount val="19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Panel de Hematologia</c:v>
                </c:pt>
                <c:pt idx="12">
                  <c:v>Panel de Microbiología</c:v>
                </c:pt>
                <c:pt idx="13">
                  <c:v>Panel de Parasitología</c:v>
                </c:pt>
                <c:pt idx="14">
                  <c:v>Panel de Pruebas Especiales</c:v>
                </c:pt>
                <c:pt idx="15">
                  <c:v>Panel de Química</c:v>
                </c:pt>
                <c:pt idx="16">
                  <c:v>Panel de Serología /Inmun.</c:v>
                </c:pt>
                <c:pt idx="17">
                  <c:v>Panel de Uroanálisis</c:v>
                </c:pt>
                <c:pt idx="18">
                  <c:v>TOTAL</c:v>
                </c:pt>
              </c:strCache>
            </c:strRef>
          </c:cat>
          <c:val>
            <c:numRef>
              <c:f>'JULIO-SEPT.'!$F$11:$F$29</c:f>
              <c:numCache>
                <c:formatCode>#,##0</c:formatCode>
                <c:ptCount val="19"/>
                <c:pt idx="1">
                  <c:v>6312</c:v>
                </c:pt>
                <c:pt idx="2">
                  <c:v>5217</c:v>
                </c:pt>
                <c:pt idx="3">
                  <c:v>6731</c:v>
                </c:pt>
                <c:pt idx="4">
                  <c:v>1029</c:v>
                </c:pt>
                <c:pt idx="5" formatCode="General">
                  <c:v>60</c:v>
                </c:pt>
                <c:pt idx="6">
                  <c:v>2713</c:v>
                </c:pt>
                <c:pt idx="7" formatCode="General">
                  <c:v>392</c:v>
                </c:pt>
                <c:pt idx="8" formatCode="General">
                  <c:v>944</c:v>
                </c:pt>
                <c:pt idx="9" formatCode="General">
                  <c:v>221</c:v>
                </c:pt>
                <c:pt idx="10" formatCode="General">
                  <c:v>403</c:v>
                </c:pt>
                <c:pt idx="11">
                  <c:v>4001</c:v>
                </c:pt>
                <c:pt idx="12" formatCode="General">
                  <c:v>682</c:v>
                </c:pt>
                <c:pt idx="13" formatCode="General">
                  <c:v>557</c:v>
                </c:pt>
                <c:pt idx="14">
                  <c:v>5927</c:v>
                </c:pt>
                <c:pt idx="15">
                  <c:v>14987</c:v>
                </c:pt>
                <c:pt idx="16" formatCode="General">
                  <c:v>1208</c:v>
                </c:pt>
                <c:pt idx="17">
                  <c:v>1838</c:v>
                </c:pt>
                <c:pt idx="18">
                  <c:v>53212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B50-493D-8641-A70E4681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439952"/>
        <c:axId val="211443480"/>
        <c:axId val="0"/>
      </c:bar3DChart>
      <c:catAx>
        <c:axId val="2114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1443480"/>
        <c:crosses val="autoZero"/>
        <c:auto val="1"/>
        <c:lblAlgn val="ctr"/>
        <c:lblOffset val="100"/>
        <c:noMultiLvlLbl val="0"/>
      </c:catAx>
      <c:valAx>
        <c:axId val="211443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2</xdr:row>
      <xdr:rowOff>9525</xdr:rowOff>
    </xdr:from>
    <xdr:to>
      <xdr:col>5</xdr:col>
      <xdr:colOff>609601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0525"/>
          <a:ext cx="762001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76201</xdr:colOff>
      <xdr:row>1</xdr:row>
      <xdr:rowOff>95250</xdr:rowOff>
    </xdr:from>
    <xdr:to>
      <xdr:col>1</xdr:col>
      <xdr:colOff>190501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8575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38100</xdr:colOff>
      <xdr:row>29</xdr:row>
      <xdr:rowOff>180974</xdr:rowOff>
    </xdr:from>
    <xdr:to>
      <xdr:col>5</xdr:col>
      <xdr:colOff>714375</xdr:colOff>
      <xdr:row>44</xdr:row>
      <xdr:rowOff>42861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F9DB7113-59CE-C8D0-B3BF-22384F91F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5" workbookViewId="0">
      <selection activeCell="K17" sqref="K17"/>
    </sheetView>
  </sheetViews>
  <sheetFormatPr baseColWidth="10" defaultRowHeight="15" x14ac:dyDescent="0.25"/>
  <cols>
    <col min="1" max="1" width="10.28515625" customWidth="1"/>
    <col min="2" max="2" width="25.140625" customWidth="1"/>
    <col min="5" max="5" width="13.42578125" customWidth="1"/>
    <col min="6" max="6" width="11.28515625" customWidth="1"/>
  </cols>
  <sheetData>
    <row r="1" spans="2:9" x14ac:dyDescent="0.25">
      <c r="B1" s="1"/>
      <c r="C1" s="1"/>
      <c r="D1" s="1"/>
      <c r="E1" s="1"/>
      <c r="F1" s="1"/>
    </row>
    <row r="2" spans="2:9" x14ac:dyDescent="0.25">
      <c r="B2" s="1"/>
      <c r="C2" s="1"/>
      <c r="D2" s="1"/>
      <c r="E2" s="1"/>
      <c r="F2" s="1"/>
    </row>
    <row r="3" spans="2:9" ht="36.75" x14ac:dyDescent="0.25">
      <c r="B3" s="2"/>
      <c r="C3" s="3" t="s">
        <v>0</v>
      </c>
      <c r="D3" s="2"/>
      <c r="E3" s="2"/>
      <c r="F3" s="2"/>
    </row>
    <row r="4" spans="2:9" ht="16.5" x14ac:dyDescent="0.25">
      <c r="B4" s="2"/>
      <c r="C4" s="4" t="s">
        <v>25</v>
      </c>
      <c r="D4" s="2"/>
      <c r="E4" s="2"/>
      <c r="F4" s="2"/>
    </row>
    <row r="5" spans="2:9" ht="16.5" x14ac:dyDescent="0.25">
      <c r="B5" s="2"/>
      <c r="C5" s="4" t="s">
        <v>1</v>
      </c>
      <c r="D5" s="2"/>
      <c r="E5" s="2"/>
      <c r="F5" s="2"/>
    </row>
    <row r="6" spans="2:9" ht="16.5" x14ac:dyDescent="0.25">
      <c r="B6" s="2"/>
      <c r="C6" s="5" t="s">
        <v>24</v>
      </c>
      <c r="D6" s="2"/>
      <c r="E6" s="2"/>
      <c r="F6" s="2"/>
    </row>
    <row r="7" spans="2:9" x14ac:dyDescent="0.25">
      <c r="B7" s="2"/>
      <c r="C7" s="6" t="s">
        <v>2</v>
      </c>
      <c r="D7" s="2"/>
      <c r="E7" s="2"/>
      <c r="F7" s="2"/>
    </row>
    <row r="8" spans="2:9" x14ac:dyDescent="0.25">
      <c r="B8" s="1"/>
      <c r="C8" s="6" t="s">
        <v>26</v>
      </c>
      <c r="D8" s="2"/>
      <c r="E8" s="2"/>
      <c r="F8" s="2"/>
    </row>
    <row r="9" spans="2:9" ht="15.75" thickBot="1" x14ac:dyDescent="0.3">
      <c r="B9" s="7" t="s">
        <v>27</v>
      </c>
      <c r="C9" s="2"/>
      <c r="D9" s="2"/>
      <c r="E9" s="2"/>
      <c r="F9" s="2"/>
    </row>
    <row r="10" spans="2:9" x14ac:dyDescent="0.25">
      <c r="B10" s="36" t="s">
        <v>13</v>
      </c>
      <c r="C10" s="36" t="s">
        <v>28</v>
      </c>
      <c r="D10" s="36" t="s">
        <v>29</v>
      </c>
      <c r="E10" s="36" t="s">
        <v>30</v>
      </c>
      <c r="F10" s="38" t="s">
        <v>3</v>
      </c>
    </row>
    <row r="11" spans="2:9" ht="11.25" customHeight="1" thickBot="1" x14ac:dyDescent="0.3">
      <c r="B11" s="37"/>
      <c r="C11" s="37"/>
      <c r="D11" s="37"/>
      <c r="E11" s="37"/>
      <c r="F11" s="39"/>
    </row>
    <row r="12" spans="2:9" ht="18.75" customHeight="1" thickBot="1" x14ac:dyDescent="0.3">
      <c r="B12" s="12" t="s">
        <v>4</v>
      </c>
      <c r="C12" s="9">
        <v>1990</v>
      </c>
      <c r="D12" s="9">
        <v>1973</v>
      </c>
      <c r="E12" s="9">
        <v>2349</v>
      </c>
      <c r="F12" s="27">
        <f t="shared" ref="F12:F29" si="0">SUM(C12:E12)</f>
        <v>6312</v>
      </c>
    </row>
    <row r="13" spans="2:9" ht="17.25" customHeight="1" thickBot="1" x14ac:dyDescent="0.3">
      <c r="B13" s="12" t="s">
        <v>5</v>
      </c>
      <c r="C13" s="9">
        <v>2117</v>
      </c>
      <c r="D13" s="9">
        <v>2251</v>
      </c>
      <c r="E13" s="9">
        <v>849</v>
      </c>
      <c r="F13" s="28">
        <f t="shared" si="0"/>
        <v>5217</v>
      </c>
    </row>
    <row r="14" spans="2:9" ht="15" customHeight="1" thickBot="1" x14ac:dyDescent="0.3">
      <c r="B14" s="12" t="s">
        <v>6</v>
      </c>
      <c r="C14" s="9">
        <v>2299</v>
      </c>
      <c r="D14" s="9">
        <v>2028</v>
      </c>
      <c r="E14" s="9">
        <v>2404</v>
      </c>
      <c r="F14" s="29">
        <f t="shared" si="0"/>
        <v>6731</v>
      </c>
    </row>
    <row r="15" spans="2:9" ht="17.25" customHeight="1" thickBot="1" x14ac:dyDescent="0.3">
      <c r="B15" s="12" t="s">
        <v>7</v>
      </c>
      <c r="C15" s="10">
        <v>412</v>
      </c>
      <c r="D15" s="10">
        <v>251</v>
      </c>
      <c r="E15" s="10">
        <v>366</v>
      </c>
      <c r="F15" s="27">
        <f t="shared" si="0"/>
        <v>1029</v>
      </c>
      <c r="I15" s="8"/>
    </row>
    <row r="16" spans="2:9" ht="17.25" customHeight="1" thickBot="1" x14ac:dyDescent="0.3">
      <c r="B16" s="12" t="s">
        <v>8</v>
      </c>
      <c r="C16" s="10">
        <v>20</v>
      </c>
      <c r="D16" s="10">
        <v>13</v>
      </c>
      <c r="E16" s="10">
        <v>27</v>
      </c>
      <c r="F16" s="30">
        <f t="shared" si="0"/>
        <v>60</v>
      </c>
    </row>
    <row r="17" spans="1:6" ht="17.25" customHeight="1" thickBot="1" x14ac:dyDescent="0.3">
      <c r="B17" s="13" t="s">
        <v>9</v>
      </c>
      <c r="C17" s="10">
        <v>942</v>
      </c>
      <c r="D17" s="10">
        <v>858</v>
      </c>
      <c r="E17" s="10">
        <v>913</v>
      </c>
      <c r="F17" s="11">
        <f t="shared" si="0"/>
        <v>2713</v>
      </c>
    </row>
    <row r="18" spans="1:6" ht="15.75" customHeight="1" thickBot="1" x14ac:dyDescent="0.3">
      <c r="B18" s="12" t="s">
        <v>19</v>
      </c>
      <c r="C18" s="10">
        <v>138</v>
      </c>
      <c r="D18" s="10">
        <v>115</v>
      </c>
      <c r="E18" s="10">
        <v>139</v>
      </c>
      <c r="F18" s="30">
        <f t="shared" si="0"/>
        <v>392</v>
      </c>
    </row>
    <row r="19" spans="1:6" ht="16.5" customHeight="1" thickBot="1" x14ac:dyDescent="0.3">
      <c r="B19" s="12" t="s">
        <v>10</v>
      </c>
      <c r="C19" s="10">
        <v>309</v>
      </c>
      <c r="D19" s="10">
        <v>317</v>
      </c>
      <c r="E19" s="10">
        <v>318</v>
      </c>
      <c r="F19" s="31">
        <f t="shared" si="0"/>
        <v>944</v>
      </c>
    </row>
    <row r="20" spans="1:6" ht="17.25" customHeight="1" thickBot="1" x14ac:dyDescent="0.3">
      <c r="B20" s="12" t="s">
        <v>11</v>
      </c>
      <c r="C20" s="10">
        <v>65</v>
      </c>
      <c r="D20" s="10">
        <v>53</v>
      </c>
      <c r="E20" s="10">
        <v>103</v>
      </c>
      <c r="F20" s="32">
        <f t="shared" si="0"/>
        <v>221</v>
      </c>
    </row>
    <row r="21" spans="1:6" ht="17.25" customHeight="1" thickBot="1" x14ac:dyDescent="0.3">
      <c r="A21" s="19"/>
      <c r="B21" s="18" t="s">
        <v>12</v>
      </c>
      <c r="C21" s="14">
        <v>124</v>
      </c>
      <c r="D21" s="15">
        <v>153</v>
      </c>
      <c r="E21" s="15">
        <v>126</v>
      </c>
      <c r="F21" s="31">
        <f t="shared" si="0"/>
        <v>403</v>
      </c>
    </row>
    <row r="22" spans="1:6" ht="15.75" thickBot="1" x14ac:dyDescent="0.3">
      <c r="A22" s="19"/>
      <c r="B22" s="20" t="s">
        <v>21</v>
      </c>
      <c r="C22" s="24">
        <v>1428</v>
      </c>
      <c r="D22" s="24">
        <v>1162</v>
      </c>
      <c r="E22" s="24">
        <v>1411</v>
      </c>
      <c r="F22" s="33">
        <f t="shared" si="0"/>
        <v>4001</v>
      </c>
    </row>
    <row r="23" spans="1:6" ht="15.75" thickBot="1" x14ac:dyDescent="0.3">
      <c r="A23" s="19"/>
      <c r="B23" s="8" t="s">
        <v>14</v>
      </c>
      <c r="C23" s="25">
        <v>261</v>
      </c>
      <c r="D23" s="25">
        <v>181</v>
      </c>
      <c r="E23" s="25">
        <v>240</v>
      </c>
      <c r="F23" s="34">
        <f t="shared" si="0"/>
        <v>682</v>
      </c>
    </row>
    <row r="24" spans="1:6" ht="15.75" thickBot="1" x14ac:dyDescent="0.3">
      <c r="A24" s="19"/>
      <c r="B24" s="21" t="s">
        <v>15</v>
      </c>
      <c r="C24" s="25">
        <v>229</v>
      </c>
      <c r="D24" s="25">
        <v>139</v>
      </c>
      <c r="E24" s="25">
        <v>189</v>
      </c>
      <c r="F24" s="34">
        <f t="shared" si="0"/>
        <v>557</v>
      </c>
    </row>
    <row r="25" spans="1:6" ht="15.75" thickBot="1" x14ac:dyDescent="0.3">
      <c r="A25" s="19"/>
      <c r="B25" s="22" t="s">
        <v>23</v>
      </c>
      <c r="C25" s="24">
        <v>1996</v>
      </c>
      <c r="D25" s="24">
        <v>1795</v>
      </c>
      <c r="E25" s="24">
        <v>2136</v>
      </c>
      <c r="F25" s="33">
        <f t="shared" si="0"/>
        <v>5927</v>
      </c>
    </row>
    <row r="26" spans="1:6" ht="15.75" thickBot="1" x14ac:dyDescent="0.3">
      <c r="A26" s="19"/>
      <c r="B26" s="21" t="s">
        <v>16</v>
      </c>
      <c r="C26" s="24">
        <v>5221</v>
      </c>
      <c r="D26" s="24">
        <v>4517</v>
      </c>
      <c r="E26" s="24">
        <v>5249</v>
      </c>
      <c r="F26" s="33">
        <f t="shared" si="0"/>
        <v>14987</v>
      </c>
    </row>
    <row r="27" spans="1:6" ht="16.5" customHeight="1" thickBot="1" x14ac:dyDescent="0.3">
      <c r="A27" s="19"/>
      <c r="B27" s="23" t="s">
        <v>22</v>
      </c>
      <c r="C27" s="25">
        <v>425</v>
      </c>
      <c r="D27" s="25">
        <v>328</v>
      </c>
      <c r="E27" s="25">
        <v>455</v>
      </c>
      <c r="F27" s="34">
        <f t="shared" si="0"/>
        <v>1208</v>
      </c>
    </row>
    <row r="28" spans="1:6" ht="15.75" thickBot="1" x14ac:dyDescent="0.3">
      <c r="A28" s="19"/>
      <c r="B28" s="8" t="s">
        <v>17</v>
      </c>
      <c r="C28" s="25">
        <v>667</v>
      </c>
      <c r="D28" s="25">
        <v>523</v>
      </c>
      <c r="E28" s="25">
        <v>648</v>
      </c>
      <c r="F28" s="33">
        <f t="shared" si="0"/>
        <v>1838</v>
      </c>
    </row>
    <row r="29" spans="1:6" ht="15.75" thickBot="1" x14ac:dyDescent="0.3">
      <c r="B29" s="16" t="s">
        <v>18</v>
      </c>
      <c r="C29" s="26">
        <v>18633</v>
      </c>
      <c r="D29" s="26">
        <v>16657</v>
      </c>
      <c r="E29" s="26">
        <v>17922</v>
      </c>
      <c r="F29" s="35">
        <f t="shared" si="0"/>
        <v>53212</v>
      </c>
    </row>
    <row r="30" spans="1:6" x14ac:dyDescent="0.25">
      <c r="B30" s="17" t="s">
        <v>20</v>
      </c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Aristina Familia</cp:lastModifiedBy>
  <cp:lastPrinted>2024-06-20T12:45:15Z</cp:lastPrinted>
  <dcterms:created xsi:type="dcterms:W3CDTF">2022-03-31T13:17:12Z</dcterms:created>
  <dcterms:modified xsi:type="dcterms:W3CDTF">2024-10-17T14:37:30Z</dcterms:modified>
</cp:coreProperties>
</file>