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miliaa\Desktop\CONTABILIDAD SEPTIEMBRE 2024\"/>
    </mc:Choice>
  </mc:AlternateContent>
  <bookViews>
    <workbookView xWindow="0" yWindow="0" windowWidth="19110" windowHeight="1092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C16" i="1" l="1"/>
  <c r="C14" i="1"/>
  <c r="J30" i="1" l="1"/>
</calcChain>
</file>

<file path=xl/sharedStrings.xml><?xml version="1.0" encoding="utf-8"?>
<sst xmlns="http://schemas.openxmlformats.org/spreadsheetml/2006/main" count="83" uniqueCount="78">
  <si>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</si>
  <si>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</si>
  <si>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</si>
  <si>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</si>
  <si>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</si>
  <si>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</si>
  <si>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</si>
  <si>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</si>
  <si>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</si>
  <si>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</si>
  <si>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</si>
  <si>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</si>
  <si>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</si>
  <si>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</si>
  <si>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</si>
  <si>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</si>
  <si>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</si>
  <si>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</si>
  <si>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</si>
  <si>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</si>
  <si>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</si>
  <si>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</si>
  <si>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</si>
  <si>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</si>
  <si>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</si>
  <si>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</si>
  <si>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</si>
  <si>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</si>
  <si>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</si>
  <si>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</si>
  <si>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</si>
  <si>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</si>
  <si>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</si>
  <si>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</si>
  <si>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</si>
  <si>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</si>
  <si>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</si>
  <si>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</si>
  <si>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</si>
  <si>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</si>
  <si>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</si>
  <si>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</si>
  <si>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</si>
  <si>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</si>
  <si>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</si>
  <si>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</si>
  <si>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</si>
  <si>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</si>
  <si>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</si>
  <si>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</si>
  <si>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</si>
  <si>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</si>
  <si>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</si>
  <si>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</si>
  <si>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</si>
  <si>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</si>
  <si>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</si>
  <si>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</si>
  <si>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</si>
  <si>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</si>
  <si>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</si>
  <si>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</si>
  <si>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</si>
  <si>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</si>
  <si>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</si>
  <si>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SALUD Y SEGURIDAD SOCIAL INTEGRAL</t>
  </si>
  <si>
    <t>2.2</t>
  </si>
  <si>
    <t>171,300.50</t>
  </si>
  <si>
    <t>253,043,098.00</t>
  </si>
  <si>
    <t>50,608,620.66</t>
  </si>
  <si>
    <t>25.49%</t>
  </si>
  <si>
    <t>18.53%</t>
  </si>
  <si>
    <t>Informe de Evaluación Semestral de las Metas Físicas-Financieras</t>
  </si>
  <si>
    <t>93,153.00</t>
  </si>
  <si>
    <t>93,569,92.82</t>
  </si>
  <si>
    <t>47,964.14</t>
  </si>
  <si>
    <t>En lo referente, a la meta Física planificada durante el año 2024 para el CEMADOJA, tenemos que fue de 171,300.50 teniendo programado en el 1er semestre la ejecución de 82,224.24 estudios, de los cuales se hicieron 93,153.00, alcanzando con ello un crecimiento notable de un 113.29%, este Desvío fue originado por el incremento de los Servicios de: Mamografía, Sonografía y Rayos X, añadiendo a esto, el aumento del panel de Química y el panel de Hematología, generando así maximizar la demanda asistencial en el Centro, entre los que se encuentran: 194 extranjeros. Brindándoles el servicio de Laboratorio Clínico y de Imágenes a un total de: 83,603 personas correspondientes al sexo femenino y 29,785 del masculino. Concerniente, al Desvío Financiero este fue el resultado de los motivos que se detallaran más adelante: 1ro. Pago por concepto de reparación de equipo de resonancia magnética y tomógrafo, 2do. Adquisición de reactivos e insumos médicos, 3ro. Pago de compra de películas 35 X 43 (14X17) para las áreas de Imágenes de la Institución, 4to. Pago por mantenimiento correctivo para sistemas de tomografía philips mx-16, 5to. Adquisición de pruebas químicas y de hematología, 6to. Compra de Medios de Contraste (IOPAMIDOL) no Iónico de 300/100 ML, 7mo. Sustitución de las tuberías de suministro de combustible a los generadores eléctricos y 8vo. Los Incentivos médicos por productividad proyectados para el 2do trimestre del año en curso, no han sido pagados, este retraso fue producido por los procedimientos técnicos.</t>
  </si>
  <si>
    <t>A fin, de dinamizar el Catálogo de Servicios y con ello captar nuevos pacientes, es que la gerencia del CEMADOJA en apoyo de las altas instancias inició las operaciones del Laboratorio Clínico conservando un comportamiento significativo hacia la alza, fruto de contar con una infraestructura equipada en un 100% y de disponer de un personal cualificado en la materia, no solo eso, sino también de hacer innovaciones como lo fue la puesta en funcionamiento del Servicio de Ecocardiograma, siendo contratado un Médico Cardiólogo para dichos fines e incorporando nuevas aseguradoras al Centro, tales como: ARS Amor y Paz (ASEMAP) y ARS SIMAG, lo que favorecerá a ampliar la cobertura de la red pública de salud en un 99%; al mismo tiempo, se procedió a realizar los sábados el Servicio de Sonografía especializada (Doppler carotideo, Doppler arterial y venoso y perfil biofísico), los cuales se ejecutaban en su mayoría de lunes a viernes. En adición a esto, se hizo la adquisición de pruebas químicas y de hematología, a la par, se aplicó el pago por la compra de películas Dry Star para Imágenes, de igual forma se concretizó la adquisición de Medios de Contraste (IOPAMIDOL) no Iónico de 300/100 ML, simultáneamente, se efectuó el pago por concepto de reparación y mantenimiento correctivo del equipo de resonancia magnética, a su vez, se materializó el pago por mantenimiento correctivo para sistemas de tomografía philips mx-16 y se llevó a cabo la Sustitución de las tuberías de suministro de combustible a los generadores eléctricos. Con estas iniciativas lo que se pretende es ofrecer un servicio eficiente y eficaz, capaz de dar respuesta a las necesidades de los usuarios.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</si>
</sst>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d/mm/yyyy;@"/>
    <numFmt numFmtId="166" formatCode="[$-10409]#,##0;\-#,##0"/>
    <numFmt numFmtId="167" formatCode="[$-10409]#,##0.00;\-#,##0.00"/>
    <numFmt numFmtId="168"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9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0" fillId="0" borderId="0" xfId="0" applyNumberFormat="1"/>
    <xf numFmtId="166" fontId="17" fillId="0" borderId="28" xfId="0" applyNumberFormat="1" applyFont="1" applyBorder="1" applyAlignment="1" applyProtection="1">
      <alignment horizontal="center" vertical="center" wrapText="1" readingOrder="1"/>
      <protection locked="0"/>
    </xf>
    <xf numFmtId="2" fontId="1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0" fontId="25" fillId="0" borderId="17" xfId="0" applyFont="1" applyBorder="1" applyAlignment="1" applyProtection="1">
      <alignment vertical="center" wrapText="1"/>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4">
    <cellStyle name="Millares" xfId="1" builtinId="3"/>
    <cellStyle name="Normal" xfId="0" builtinId="0"/>
    <cellStyle name="Normal 2 2 3" xfId="3"/>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zoomScale="95" zoomScaleNormal="95" workbookViewId="0">
      <selection activeCell="I46" sqref="I46"/>
    </sheetView>
  </sheetViews>
  <sheetFormatPr baseColWidth="10" defaultRowHeight="15" x14ac:dyDescent="0.25"/>
  <cols>
    <col min="1" max="1" width="22.28515625" style="6" customWidth="1"/>
    <col min="2" max="9" width="12.7109375" style="6" customWidth="1"/>
    <col min="10" max="10" width="19.42578125" style="6" customWidth="1"/>
    <col min="11" max="11" width="11.42578125" style="6"/>
  </cols>
  <sheetData>
    <row r="1" spans="1:11" ht="21.75" thickBot="1" x14ac:dyDescent="0.3">
      <c r="A1" s="23"/>
      <c r="B1" s="47" t="s">
        <v>72</v>
      </c>
      <c r="C1" s="48"/>
      <c r="D1" s="48"/>
      <c r="E1" s="48"/>
      <c r="F1" s="48"/>
      <c r="G1" s="48"/>
      <c r="H1" s="48"/>
      <c r="I1" s="48"/>
      <c r="J1" s="49"/>
      <c r="K1" s="1"/>
    </row>
    <row r="2" spans="1:11" ht="21.75" thickBot="1" x14ac:dyDescent="0.3">
      <c r="A2" s="24"/>
      <c r="B2" s="50" t="s">
        <v>0</v>
      </c>
      <c r="C2" s="51"/>
      <c r="D2" s="50" t="s">
        <v>1</v>
      </c>
      <c r="E2" s="51"/>
      <c r="F2" s="51"/>
      <c r="G2" s="51"/>
      <c r="H2" s="52"/>
      <c r="I2" s="2" t="s">
        <v>2</v>
      </c>
      <c r="J2" s="3" t="s">
        <v>3</v>
      </c>
      <c r="K2" s="1"/>
    </row>
    <row r="3" spans="1:11" ht="13.5" customHeight="1" thickBot="1" x14ac:dyDescent="0.3">
      <c r="A3" s="25"/>
      <c r="B3" s="53" t="s">
        <v>4</v>
      </c>
      <c r="C3" s="54"/>
      <c r="D3" s="53"/>
      <c r="E3" s="54"/>
      <c r="F3" s="54"/>
      <c r="G3" s="54"/>
      <c r="H3" s="55"/>
      <c r="I3" s="29">
        <v>45473</v>
      </c>
      <c r="J3" s="30"/>
      <c r="K3" s="1"/>
    </row>
    <row r="4" spans="1:11" ht="4.5" customHeight="1" x14ac:dyDescent="0.25">
      <c r="A4" s="56"/>
      <c r="B4" s="57"/>
      <c r="C4" s="57"/>
      <c r="D4" s="58"/>
      <c r="E4" s="58"/>
      <c r="F4" s="58"/>
      <c r="G4" s="58"/>
      <c r="H4" s="58"/>
      <c r="I4" s="57"/>
      <c r="J4" s="59"/>
      <c r="K4" s="1"/>
    </row>
    <row r="5" spans="1:11" ht="3" customHeight="1" x14ac:dyDescent="0.25">
      <c r="A5" s="38"/>
      <c r="B5" s="39"/>
      <c r="C5" s="39"/>
      <c r="D5" s="39"/>
      <c r="E5" s="39"/>
      <c r="F5" s="39"/>
      <c r="G5" s="39"/>
      <c r="H5" s="39"/>
      <c r="I5" s="39"/>
      <c r="J5" s="40"/>
      <c r="K5" s="1"/>
    </row>
    <row r="6" spans="1:11" ht="15.75" x14ac:dyDescent="0.25">
      <c r="A6" s="41" t="s">
        <v>5</v>
      </c>
      <c r="B6" s="42"/>
      <c r="C6" s="42"/>
      <c r="D6" s="42"/>
      <c r="E6" s="42"/>
      <c r="F6" s="42"/>
      <c r="G6" s="42"/>
      <c r="H6" s="42"/>
      <c r="I6" s="42"/>
      <c r="J6" s="43"/>
      <c r="K6" s="1"/>
    </row>
    <row r="7" spans="1:11" ht="15.75" x14ac:dyDescent="0.25">
      <c r="A7" s="44" t="s">
        <v>6</v>
      </c>
      <c r="B7" s="45"/>
      <c r="C7" s="45"/>
      <c r="D7" s="45"/>
      <c r="E7" s="45"/>
      <c r="F7" s="45"/>
      <c r="G7" s="45"/>
      <c r="H7" s="45"/>
      <c r="I7" s="45"/>
      <c r="J7" s="46"/>
      <c r="K7" s="1"/>
    </row>
    <row r="8" spans="1:11" ht="15" customHeight="1" x14ac:dyDescent="0.25">
      <c r="A8" s="4" t="s">
        <v>7</v>
      </c>
      <c r="B8" s="60" t="s">
        <v>52</v>
      </c>
      <c r="C8" s="61"/>
      <c r="D8" s="61"/>
      <c r="E8" s="61"/>
      <c r="F8" s="61"/>
      <c r="G8" s="61"/>
      <c r="H8" s="61"/>
      <c r="I8" s="61"/>
      <c r="J8" s="62"/>
      <c r="K8" s="1"/>
    </row>
    <row r="9" spans="1:11" ht="15" customHeight="1" x14ac:dyDescent="0.25">
      <c r="A9" s="26" t="s">
        <v>36</v>
      </c>
      <c r="B9" s="60" t="s">
        <v>53</v>
      </c>
      <c r="C9" s="61"/>
      <c r="D9" s="61"/>
      <c r="E9" s="61"/>
      <c r="F9" s="61"/>
      <c r="G9" s="61"/>
      <c r="H9" s="61"/>
      <c r="I9" s="61"/>
      <c r="J9" s="62"/>
      <c r="K9" s="1"/>
    </row>
    <row r="10" spans="1:11" ht="15" customHeight="1" x14ac:dyDescent="0.25">
      <c r="A10" s="26" t="s">
        <v>37</v>
      </c>
      <c r="B10" s="60" t="s">
        <v>54</v>
      </c>
      <c r="C10" s="61"/>
      <c r="D10" s="61"/>
      <c r="E10" s="61"/>
      <c r="F10" s="61"/>
      <c r="G10" s="61"/>
      <c r="H10" s="61"/>
      <c r="I10" s="61"/>
      <c r="J10" s="62"/>
      <c r="K10" s="1"/>
    </row>
    <row r="11" spans="1:11" ht="31.5" customHeight="1" x14ac:dyDescent="0.25">
      <c r="A11" s="4" t="s">
        <v>8</v>
      </c>
      <c r="B11" s="63" t="s">
        <v>55</v>
      </c>
      <c r="C11" s="63"/>
      <c r="D11" s="63"/>
      <c r="E11" s="63"/>
      <c r="F11" s="63"/>
      <c r="G11" s="63"/>
      <c r="H11" s="63"/>
      <c r="I11" s="63"/>
      <c r="J11" s="64"/>
    </row>
    <row r="12" spans="1:11" ht="23.25" customHeight="1" x14ac:dyDescent="0.25">
      <c r="A12" s="4" t="s">
        <v>9</v>
      </c>
      <c r="B12" s="65" t="s">
        <v>56</v>
      </c>
      <c r="C12" s="65"/>
      <c r="D12" s="65"/>
      <c r="E12" s="65"/>
      <c r="F12" s="65"/>
      <c r="G12" s="65"/>
      <c r="H12" s="65"/>
      <c r="I12" s="65"/>
      <c r="J12" s="66"/>
    </row>
    <row r="13" spans="1:11" ht="15.75" x14ac:dyDescent="0.25">
      <c r="A13" s="41" t="s">
        <v>10</v>
      </c>
      <c r="B13" s="42"/>
      <c r="C13" s="42"/>
      <c r="D13" s="42"/>
      <c r="E13" s="42"/>
      <c r="F13" s="42"/>
      <c r="G13" s="42"/>
      <c r="H13" s="42"/>
      <c r="I13" s="42"/>
      <c r="J13" s="43"/>
    </row>
    <row r="14" spans="1:11" ht="27.75" customHeight="1" x14ac:dyDescent="0.25">
      <c r="A14" s="4" t="s">
        <v>11</v>
      </c>
      <c r="B14" s="27">
        <v>2</v>
      </c>
      <c r="C14" s="37" t="str">
        <f>IFERROR(VLOOKUP(B14,'[1]Validacion datos'!A2:B5,2,FALSE),"")</f>
        <v>DESARROLLO SOCIAL</v>
      </c>
      <c r="D14" s="37"/>
      <c r="E14" s="37"/>
      <c r="F14" s="37"/>
      <c r="G14" s="37"/>
      <c r="H14" s="37"/>
      <c r="I14" s="37"/>
      <c r="J14" s="37"/>
    </row>
    <row r="15" spans="1:11" ht="26.25" customHeight="1" x14ac:dyDescent="0.25">
      <c r="A15" s="4" t="s">
        <v>12</v>
      </c>
      <c r="B15" s="7" t="s">
        <v>66</v>
      </c>
      <c r="C15" s="37" t="s">
        <v>65</v>
      </c>
      <c r="D15" s="37"/>
      <c r="E15" s="37"/>
      <c r="F15" s="37"/>
      <c r="G15" s="37"/>
      <c r="H15" s="37"/>
      <c r="I15" s="37"/>
      <c r="J15" s="37"/>
    </row>
    <row r="16" spans="1:11" ht="23.25" customHeight="1" x14ac:dyDescent="0.25">
      <c r="A16" s="4" t="s">
        <v>13</v>
      </c>
      <c r="B16" s="8" t="s">
        <v>57</v>
      </c>
      <c r="C16" s="67"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67"/>
      <c r="E16" s="67"/>
      <c r="F16" s="67"/>
      <c r="G16" s="67"/>
      <c r="H16" s="67"/>
      <c r="I16" s="67"/>
      <c r="J16" s="67"/>
    </row>
    <row r="17" spans="1:12" ht="15.75" x14ac:dyDescent="0.25">
      <c r="A17" s="41" t="s">
        <v>14</v>
      </c>
      <c r="B17" s="42"/>
      <c r="C17" s="42"/>
      <c r="D17" s="42"/>
      <c r="E17" s="42"/>
      <c r="F17" s="42"/>
      <c r="G17" s="42"/>
      <c r="H17" s="42"/>
      <c r="I17" s="42"/>
      <c r="J17" s="43"/>
    </row>
    <row r="18" spans="1:12" ht="15.75" customHeight="1" x14ac:dyDescent="0.25">
      <c r="A18" s="4" t="s">
        <v>15</v>
      </c>
      <c r="B18" s="65" t="s">
        <v>58</v>
      </c>
      <c r="C18" s="65"/>
      <c r="D18" s="65"/>
      <c r="E18" s="65"/>
      <c r="F18" s="65"/>
      <c r="G18" s="65"/>
      <c r="H18" s="65"/>
      <c r="I18" s="65"/>
      <c r="J18" s="66"/>
    </row>
    <row r="19" spans="1:12" ht="30" customHeight="1" x14ac:dyDescent="0.25">
      <c r="A19" s="9" t="s">
        <v>16</v>
      </c>
      <c r="B19" s="65" t="s">
        <v>59</v>
      </c>
      <c r="C19" s="65"/>
      <c r="D19" s="65"/>
      <c r="E19" s="65"/>
      <c r="F19" s="65"/>
      <c r="G19" s="65"/>
      <c r="H19" s="65"/>
      <c r="I19" s="65"/>
      <c r="J19" s="66"/>
    </row>
    <row r="20" spans="1:12" ht="15.75" customHeight="1" x14ac:dyDescent="0.25">
      <c r="A20" s="9" t="s">
        <v>17</v>
      </c>
      <c r="B20" s="65" t="s">
        <v>60</v>
      </c>
      <c r="C20" s="65"/>
      <c r="D20" s="65"/>
      <c r="E20" s="65"/>
      <c r="F20" s="65"/>
      <c r="G20" s="65"/>
      <c r="H20" s="65"/>
      <c r="I20" s="65"/>
      <c r="J20" s="66"/>
    </row>
    <row r="21" spans="1:12" x14ac:dyDescent="0.25">
      <c r="A21" s="9" t="s">
        <v>38</v>
      </c>
      <c r="B21" s="65" t="s">
        <v>61</v>
      </c>
      <c r="C21" s="65"/>
      <c r="D21" s="65"/>
      <c r="E21" s="65"/>
      <c r="F21" s="65"/>
      <c r="G21" s="65"/>
      <c r="H21" s="65"/>
      <c r="I21" s="65"/>
      <c r="J21" s="66"/>
      <c r="K21" s="1"/>
    </row>
    <row r="22" spans="1:12" ht="15.75" x14ac:dyDescent="0.25">
      <c r="A22" s="41" t="s">
        <v>18</v>
      </c>
      <c r="B22" s="42"/>
      <c r="C22" s="42"/>
      <c r="D22" s="42"/>
      <c r="E22" s="42"/>
      <c r="F22" s="42"/>
      <c r="G22" s="42"/>
      <c r="H22" s="42"/>
      <c r="I22" s="42"/>
      <c r="J22" s="43"/>
    </row>
    <row r="23" spans="1:12" ht="15.75" x14ac:dyDescent="0.25">
      <c r="A23" s="44" t="s">
        <v>19</v>
      </c>
      <c r="B23" s="45"/>
      <c r="C23" s="45"/>
      <c r="D23" s="45"/>
      <c r="E23" s="45"/>
      <c r="F23" s="45"/>
      <c r="G23" s="45"/>
      <c r="H23" s="45"/>
      <c r="I23" s="45"/>
      <c r="J23" s="46"/>
      <c r="K23" s="1"/>
    </row>
    <row r="24" spans="1:12" ht="15" customHeight="1" x14ac:dyDescent="0.25">
      <c r="A24" s="68" t="s">
        <v>20</v>
      </c>
      <c r="B24" s="69"/>
      <c r="C24" s="70" t="s">
        <v>21</v>
      </c>
      <c r="D24" s="72"/>
      <c r="E24" s="72"/>
      <c r="F24" s="72" t="s">
        <v>22</v>
      </c>
      <c r="G24" s="72"/>
      <c r="H24" s="69"/>
      <c r="I24" s="70" t="s">
        <v>23</v>
      </c>
      <c r="J24" s="71"/>
    </row>
    <row r="25" spans="1:12" ht="13.5" customHeight="1" x14ac:dyDescent="0.25">
      <c r="A25" s="88" t="s">
        <v>68</v>
      </c>
      <c r="B25" s="89"/>
      <c r="C25" s="76" t="s">
        <v>68</v>
      </c>
      <c r="D25" s="77"/>
      <c r="E25" s="78"/>
      <c r="F25" s="76" t="s">
        <v>74</v>
      </c>
      <c r="G25" s="77"/>
      <c r="H25" s="78"/>
      <c r="I25" s="90" t="s">
        <v>71</v>
      </c>
      <c r="J25" s="91"/>
    </row>
    <row r="26" spans="1:12" ht="12.75" customHeight="1" x14ac:dyDescent="0.25">
      <c r="A26" s="44" t="s">
        <v>24</v>
      </c>
      <c r="B26" s="45"/>
      <c r="C26" s="45"/>
      <c r="D26" s="45"/>
      <c r="E26" s="45"/>
      <c r="F26" s="45"/>
      <c r="G26" s="45"/>
      <c r="H26" s="45"/>
      <c r="I26" s="45"/>
      <c r="J26" s="46"/>
      <c r="K26" s="1"/>
    </row>
    <row r="27" spans="1:12" x14ac:dyDescent="0.25">
      <c r="A27" s="5"/>
      <c r="B27"/>
      <c r="C27" s="73" t="s">
        <v>51</v>
      </c>
      <c r="D27" s="74"/>
      <c r="E27" s="73" t="s">
        <v>49</v>
      </c>
      <c r="F27" s="74"/>
      <c r="G27" s="73" t="s">
        <v>50</v>
      </c>
      <c r="H27" s="73"/>
      <c r="I27" s="73" t="s">
        <v>25</v>
      </c>
      <c r="J27" s="75"/>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64</v>
      </c>
      <c r="B29" s="14" t="s">
        <v>63</v>
      </c>
      <c r="C29" s="32" t="s">
        <v>67</v>
      </c>
      <c r="D29" s="33" t="s">
        <v>68</v>
      </c>
      <c r="E29" s="32" t="s">
        <v>75</v>
      </c>
      <c r="F29" s="34" t="s">
        <v>69</v>
      </c>
      <c r="G29" s="35" t="s">
        <v>73</v>
      </c>
      <c r="H29" s="34" t="s">
        <v>74</v>
      </c>
      <c r="I29" s="15" t="s">
        <v>70</v>
      </c>
      <c r="J29" s="16" t="s">
        <v>71</v>
      </c>
    </row>
    <row r="30" spans="1:12" x14ac:dyDescent="0.25">
      <c r="A30" s="17"/>
      <c r="B30" s="18"/>
      <c r="C30" s="19"/>
      <c r="D30" s="20"/>
      <c r="E30" s="20"/>
      <c r="F30" s="20"/>
      <c r="G30" s="21"/>
      <c r="H30" s="20"/>
      <c r="I30" s="15">
        <f>IF(G30&gt;0,G30/C30,0)</f>
        <v>0</v>
      </c>
      <c r="J30" s="16">
        <f>IF(H30&gt;0,H30/D30,0)</f>
        <v>0</v>
      </c>
      <c r="L30" s="31"/>
    </row>
    <row r="31" spans="1:12" ht="15.75" x14ac:dyDescent="0.25">
      <c r="A31" s="41" t="s">
        <v>28</v>
      </c>
      <c r="B31" s="42"/>
      <c r="C31" s="42"/>
      <c r="D31" s="42"/>
      <c r="E31" s="42"/>
      <c r="F31" s="42"/>
      <c r="G31" s="42"/>
      <c r="H31" s="42"/>
      <c r="I31" s="42"/>
      <c r="J31" s="43"/>
    </row>
    <row r="32" spans="1:12" ht="15.75" x14ac:dyDescent="0.25">
      <c r="A32" s="44" t="s">
        <v>29</v>
      </c>
      <c r="B32" s="45"/>
      <c r="C32" s="45"/>
      <c r="D32" s="45"/>
      <c r="E32" s="45"/>
      <c r="F32" s="45"/>
      <c r="G32" s="45"/>
      <c r="H32" s="45"/>
      <c r="I32" s="45"/>
      <c r="J32" s="46"/>
      <c r="K32" s="1"/>
    </row>
    <row r="33" spans="1:11" ht="15" customHeight="1" x14ac:dyDescent="0.25">
      <c r="A33" s="22" t="s">
        <v>30</v>
      </c>
      <c r="B33" s="65" t="s">
        <v>64</v>
      </c>
      <c r="C33" s="65"/>
      <c r="D33" s="65"/>
      <c r="E33" s="65"/>
      <c r="F33" s="65"/>
      <c r="G33" s="65"/>
      <c r="H33" s="65"/>
      <c r="I33" s="65"/>
      <c r="J33" s="66"/>
    </row>
    <row r="34" spans="1:11" ht="29.25" customHeight="1" x14ac:dyDescent="0.25">
      <c r="A34" s="22" t="s">
        <v>31</v>
      </c>
      <c r="B34" s="65" t="s">
        <v>62</v>
      </c>
      <c r="C34" s="65"/>
      <c r="D34" s="65"/>
      <c r="E34" s="65"/>
      <c r="F34" s="65"/>
      <c r="G34" s="65"/>
      <c r="H34" s="65"/>
      <c r="I34" s="65"/>
      <c r="J34" s="66"/>
    </row>
    <row r="35" spans="1:11" ht="192" customHeight="1" x14ac:dyDescent="0.25">
      <c r="A35" s="22" t="s">
        <v>32</v>
      </c>
      <c r="B35" s="86" t="s">
        <v>77</v>
      </c>
      <c r="C35" s="86"/>
      <c r="D35" s="86"/>
      <c r="E35" s="86"/>
      <c r="F35" s="86"/>
      <c r="G35" s="86"/>
      <c r="H35" s="86"/>
      <c r="I35" s="86"/>
      <c r="J35" s="87"/>
    </row>
    <row r="36" spans="1:11" ht="179.25" customHeight="1" x14ac:dyDescent="0.25">
      <c r="A36" s="36" t="s">
        <v>33</v>
      </c>
      <c r="B36" s="86" t="s">
        <v>76</v>
      </c>
      <c r="C36" s="86"/>
      <c r="D36" s="86"/>
      <c r="E36" s="86"/>
      <c r="F36" s="86"/>
      <c r="G36" s="86"/>
      <c r="H36" s="86"/>
      <c r="I36" s="86"/>
      <c r="J36" s="87"/>
    </row>
    <row r="37" spans="1:11" ht="15.75" x14ac:dyDescent="0.25">
      <c r="A37" s="41" t="s">
        <v>34</v>
      </c>
      <c r="B37" s="42"/>
      <c r="C37" s="42"/>
      <c r="D37" s="42"/>
      <c r="E37" s="42"/>
      <c r="F37" s="42"/>
      <c r="G37" s="42"/>
      <c r="H37" s="42"/>
      <c r="I37" s="42"/>
      <c r="J37" s="43"/>
    </row>
    <row r="38" spans="1:11" ht="12" customHeight="1" x14ac:dyDescent="0.25">
      <c r="A38" s="79" t="s">
        <v>35</v>
      </c>
      <c r="B38" s="80"/>
      <c r="C38" s="80"/>
      <c r="D38" s="80"/>
      <c r="E38" s="80"/>
      <c r="F38" s="80"/>
      <c r="G38" s="80"/>
      <c r="H38" s="80"/>
      <c r="I38" s="80"/>
      <c r="J38" s="81"/>
      <c r="K38" s="1"/>
    </row>
    <row r="39" spans="1:11" x14ac:dyDescent="0.25">
      <c r="A39" s="82" t="s">
        <v>41</v>
      </c>
      <c r="B39" s="83"/>
      <c r="C39" s="83"/>
      <c r="D39" s="83"/>
      <c r="E39" s="83"/>
      <c r="F39" s="83"/>
      <c r="G39" s="83"/>
      <c r="H39" s="83"/>
      <c r="I39" s="83"/>
      <c r="J39" s="84"/>
    </row>
    <row r="40" spans="1:11" ht="27.75" hidden="1" customHeight="1" x14ac:dyDescent="0.25">
      <c r="A40" s="28"/>
      <c r="B40" s="28"/>
      <c r="C40" s="28"/>
      <c r="D40" s="28"/>
      <c r="E40" s="28"/>
      <c r="F40" s="28"/>
      <c r="G40" s="28"/>
      <c r="H40" s="28"/>
      <c r="I40" s="28"/>
      <c r="J40" s="28"/>
    </row>
    <row r="41" spans="1:11" ht="15" customHeight="1" x14ac:dyDescent="0.25">
      <c r="A41" s="85" t="s">
        <v>42</v>
      </c>
      <c r="B41" s="85"/>
      <c r="C41" s="85"/>
      <c r="D41" s="85"/>
      <c r="E41" s="85"/>
      <c r="F41" s="85"/>
      <c r="G41" s="85"/>
      <c r="H41" s="85"/>
      <c r="I41" s="85"/>
      <c r="J41" s="85"/>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xWindow="608" yWindow="619"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F28:F30 E30"/>
    <dataValidation allowBlank="1" showInputMessage="1" showErrorMessage="1" prompt="Meta anual del indicador" sqref="C28:C30 E28:E29"/>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2" fitToHeight="2" orientation="portrait" r:id="rId1"/>
  <ignoredErrors>
    <ignoredError sqref="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2024-07-12T13:40:23Z</cp:lastPrinted>
  <dcterms:created xsi:type="dcterms:W3CDTF">2021-03-22T15:50:10Z</dcterms:created>
  <dcterms:modified xsi:type="dcterms:W3CDTF">2024-10-14T14:07:29Z</dcterms:modified>
</cp:coreProperties>
</file>