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ENER-FE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0" i="1"/>
  <c r="F31" i="1"/>
  <c r="D31" i="1"/>
  <c r="C3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</calcChain>
</file>

<file path=xl/sharedStrings.xml><?xml version="1.0" encoding="utf-8"?>
<sst xmlns="http://schemas.openxmlformats.org/spreadsheetml/2006/main" count="33" uniqueCount="33">
  <si>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</si>
  <si>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CIUDAD SANITARIA “DR. LUIS E. AYBAR”</t>
  </si>
  <si>
    <t xml:space="preserve">          DEPARTAMENTO DE ESTADISTICA</t>
  </si>
  <si>
    <t xml:space="preserve">TOTAL </t>
  </si>
  <si>
    <t>Rayos X</t>
  </si>
  <si>
    <t>Tomografías</t>
  </si>
  <si>
    <t>Sonografías</t>
  </si>
  <si>
    <t>Mamografías</t>
  </si>
  <si>
    <t>Urografías Excretora</t>
  </si>
  <si>
    <t>Resonancias Magnetica</t>
  </si>
  <si>
    <t>Densitometría</t>
  </si>
  <si>
    <t>Fluoroscopia</t>
  </si>
  <si>
    <t>Doppler</t>
  </si>
  <si>
    <t>SERVICIOS</t>
  </si>
  <si>
    <t>Panel de Microbiología</t>
  </si>
  <si>
    <t>Panel de Parasitología</t>
  </si>
  <si>
    <t>Panel de Química</t>
  </si>
  <si>
    <t>Panel de Uroanálisis</t>
  </si>
  <si>
    <t>TOTAL</t>
  </si>
  <si>
    <t>Ecocardiograma</t>
  </si>
  <si>
    <t xml:space="preserve">Fuente: GEMEDI             </t>
  </si>
  <si>
    <t>Panel de Hematologia</t>
  </si>
  <si>
    <t>Panel de Serología /Inmun.</t>
  </si>
  <si>
    <r>
      <rPr>
        <b/>
        <sz val="10"/>
        <color theme="1"/>
        <rFont val="Calibri"/>
        <family val="2"/>
        <scheme val="minor"/>
      </rPr>
      <t>Panel de Pruebas Especiale</t>
    </r>
    <r>
      <rPr>
        <b/>
        <sz val="11"/>
        <color theme="1"/>
        <rFont val="Calibri"/>
        <family val="2"/>
        <scheme val="minor"/>
      </rPr>
      <t>s</t>
    </r>
  </si>
  <si>
    <t xml:space="preserve">       CENTRO DE EDUCACIÓN MÉDICA DE AMISTAD DOMINICO JAPONESA</t>
  </si>
  <si>
    <t xml:space="preserve"> SERVICIO REGIONAL DE SALUD METROPOLITANA</t>
  </si>
  <si>
    <r>
      <t xml:space="preserve">                </t>
    </r>
    <r>
      <rPr>
        <sz val="9"/>
        <color theme="1"/>
        <rFont val="Arial"/>
        <family val="2"/>
      </rPr>
      <t>ESTUDIOS FACTURADOS</t>
    </r>
    <r>
      <rPr>
        <b/>
        <sz val="9"/>
        <color theme="1"/>
        <rFont val="Arial"/>
        <family val="2"/>
      </rPr>
      <t xml:space="preserve">                  </t>
    </r>
  </si>
  <si>
    <t>LAB.(PPGLUCOLA)</t>
  </si>
  <si>
    <r>
      <t xml:space="preserve">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ENERO-MARZO 2025</t>
    </r>
  </si>
  <si>
    <t>ENERO</t>
  </si>
  <si>
    <t>FEBRERO</t>
  </si>
  <si>
    <t>MARZO</t>
  </si>
  <si>
    <t>Glucosa serica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</si>
</sst>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3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4" xfId="0" applyFont="1" applyBorder="1" applyAlignment="1">
      <alignment vertical="center" wrapText="1"/>
    </xf>
    <xf numFmtId="0" fontId="0" fillId="0" borderId="6" xfId="0" applyBorder="1"/>
    <xf numFmtId="0" fontId="10" fillId="0" borderId="5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5" xfId="0" applyFont="1" applyBorder="1" applyAlignment="1">
      <alignment horizontal="left" vertical="top" wrapText="1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2"/>
    </xf>
    <xf numFmtId="0" fontId="17" fillId="0" borderId="4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 ESTUDIOS FACTURADOS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TRIMESTRE</a:t>
            </a:r>
            <a:r>
              <a:rPr lang="es-DO" sz="1200" b="1" baseline="0"/>
              <a:t> ENERO-MARZO 2025</a:t>
            </a:r>
            <a:endParaRPr lang="es-DO" sz="1200" b="1"/>
          </a:p>
        </c:rich>
      </c:tx>
      <c:layout>
        <c:manualLayout>
          <c:xMode val="edge"/>
          <c:yMode val="edge"/>
          <c:x val="0.13776768022574257"/>
          <c:y val="6.071221198012640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056670547760474E-2"/>
          <c:y val="0.12078696897214414"/>
          <c:w val="0.93036212578690825"/>
          <c:h val="0.34399052648196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'ENER-FEB'!$C$10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'ENER-FEB'!$B$11:$B$31</c:f>
              <c:strCache>
                <c:ptCount val="21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LAB.(PPGLUCOLA)</c:v>
                </c:pt>
                <c:pt idx="18">
                  <c:v>Panel de Uroanálisis</c:v>
                </c:pt>
                <c:pt idx="19">
                  <c:v>Glucosa serica</c:v>
                </c:pt>
                <c:pt idx="20">
                  <c:v>TOTAL</c:v>
                </c:pt>
              </c:strCache>
            </c:strRef>
          </c:cat>
          <c:val>
            <c:numRef>
              <c:f>'ENER-FEB'!$C$11:$C$31</c:f>
              <c:numCache>
                <c:formatCode>#,##0</c:formatCode>
                <c:ptCount val="21"/>
                <c:pt idx="1">
                  <c:v>1369</c:v>
                </c:pt>
                <c:pt idx="2">
                  <c:v>1996</c:v>
                </c:pt>
                <c:pt idx="3">
                  <c:v>1699</c:v>
                </c:pt>
                <c:pt idx="4" formatCode="General">
                  <c:v>224</c:v>
                </c:pt>
                <c:pt idx="5" formatCode="General">
                  <c:v>8</c:v>
                </c:pt>
                <c:pt idx="6" formatCode="General">
                  <c:v>696</c:v>
                </c:pt>
                <c:pt idx="7" formatCode="General">
                  <c:v>76</c:v>
                </c:pt>
                <c:pt idx="8" formatCode="General">
                  <c:v>227</c:v>
                </c:pt>
                <c:pt idx="9" formatCode="General">
                  <c:v>62</c:v>
                </c:pt>
                <c:pt idx="10" formatCode="General">
                  <c:v>84</c:v>
                </c:pt>
                <c:pt idx="11">
                  <c:v>892</c:v>
                </c:pt>
                <c:pt idx="12" formatCode="General">
                  <c:v>162</c:v>
                </c:pt>
                <c:pt idx="13" formatCode="General">
                  <c:v>116</c:v>
                </c:pt>
                <c:pt idx="14">
                  <c:v>1304</c:v>
                </c:pt>
                <c:pt idx="15">
                  <c:v>3999</c:v>
                </c:pt>
                <c:pt idx="16" formatCode="General">
                  <c:v>273</c:v>
                </c:pt>
                <c:pt idx="17" formatCode="General">
                  <c:v>0</c:v>
                </c:pt>
                <c:pt idx="18" formatCode="General">
                  <c:v>444</c:v>
                </c:pt>
                <c:pt idx="19" formatCode="General">
                  <c:v>0</c:v>
                </c:pt>
                <c:pt idx="20">
                  <c:v>13631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0-493D-8641-A70E4681B1AE}"/>
            </c:ext>
          </c:extLst>
        </c:ser>
        <c:ser>
          <c:idx val="1"/>
          <c:order val="1"/>
          <c:tx>
            <c:strRef>
              <c:f>'ENER-FEB'!$D$10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'ENER-FEB'!$B$11:$B$31</c:f>
              <c:strCache>
                <c:ptCount val="21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LAB.(PPGLUCOLA)</c:v>
                </c:pt>
                <c:pt idx="18">
                  <c:v>Panel de Uroanálisis</c:v>
                </c:pt>
                <c:pt idx="19">
                  <c:v>Glucosa serica</c:v>
                </c:pt>
                <c:pt idx="20">
                  <c:v>TOTAL</c:v>
                </c:pt>
              </c:strCache>
            </c:strRef>
          </c:cat>
          <c:val>
            <c:numRef>
              <c:f>'ENER-FEB'!$D$11:$D$31</c:f>
              <c:numCache>
                <c:formatCode>#,##0</c:formatCode>
                <c:ptCount val="21"/>
                <c:pt idx="1">
                  <c:v>491</c:v>
                </c:pt>
                <c:pt idx="2">
                  <c:v>2460</c:v>
                </c:pt>
                <c:pt idx="3">
                  <c:v>2337</c:v>
                </c:pt>
                <c:pt idx="4" formatCode="General">
                  <c:v>396</c:v>
                </c:pt>
                <c:pt idx="5" formatCode="General">
                  <c:v>2</c:v>
                </c:pt>
                <c:pt idx="6" formatCode="General">
                  <c:v>953</c:v>
                </c:pt>
                <c:pt idx="7" formatCode="General">
                  <c:v>118</c:v>
                </c:pt>
                <c:pt idx="8" formatCode="General">
                  <c:v>159</c:v>
                </c:pt>
                <c:pt idx="9" formatCode="General">
                  <c:v>79</c:v>
                </c:pt>
                <c:pt idx="10" formatCode="General">
                  <c:v>154</c:v>
                </c:pt>
                <c:pt idx="11">
                  <c:v>1214</c:v>
                </c:pt>
                <c:pt idx="12" formatCode="General">
                  <c:v>224</c:v>
                </c:pt>
                <c:pt idx="13" formatCode="General">
                  <c:v>67</c:v>
                </c:pt>
                <c:pt idx="14">
                  <c:v>1734</c:v>
                </c:pt>
                <c:pt idx="15">
                  <c:v>5028</c:v>
                </c:pt>
                <c:pt idx="16" formatCode="General">
                  <c:v>358</c:v>
                </c:pt>
                <c:pt idx="17" formatCode="General">
                  <c:v>632</c:v>
                </c:pt>
                <c:pt idx="18" formatCode="General">
                  <c:v>613</c:v>
                </c:pt>
                <c:pt idx="19" formatCode="General">
                  <c:v>0</c:v>
                </c:pt>
                <c:pt idx="20">
                  <c:v>17019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50-493D-8641-A70E4681B1AE}"/>
            </c:ext>
          </c:extLst>
        </c:ser>
        <c:ser>
          <c:idx val="2"/>
          <c:order val="2"/>
          <c:tx>
            <c:strRef>
              <c:f>'ENER-FEB'!$E$10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'ENER-FEB'!$B$11:$B$31</c:f>
              <c:strCache>
                <c:ptCount val="21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LAB.(PPGLUCOLA)</c:v>
                </c:pt>
                <c:pt idx="18">
                  <c:v>Panel de Uroanálisis</c:v>
                </c:pt>
                <c:pt idx="19">
                  <c:v>Glucosa serica</c:v>
                </c:pt>
                <c:pt idx="20">
                  <c:v>TOTAL</c:v>
                </c:pt>
              </c:strCache>
            </c:strRef>
          </c:cat>
          <c:val>
            <c:numRef>
              <c:f>'ENER-FEB'!$E$11:$E$31</c:f>
              <c:numCache>
                <c:formatCode>#,##0</c:formatCode>
                <c:ptCount val="21"/>
                <c:pt idx="1">
                  <c:v>0</c:v>
                </c:pt>
                <c:pt idx="2">
                  <c:v>2190</c:v>
                </c:pt>
                <c:pt idx="3">
                  <c:v>1518</c:v>
                </c:pt>
                <c:pt idx="4" formatCode="General">
                  <c:v>351</c:v>
                </c:pt>
                <c:pt idx="5" formatCode="General">
                  <c:v>0</c:v>
                </c:pt>
                <c:pt idx="6" formatCode="General">
                  <c:v>771</c:v>
                </c:pt>
                <c:pt idx="7" formatCode="General">
                  <c:v>111</c:v>
                </c:pt>
                <c:pt idx="8" formatCode="General">
                  <c:v>0</c:v>
                </c:pt>
                <c:pt idx="9" formatCode="General">
                  <c:v>44</c:v>
                </c:pt>
                <c:pt idx="10" formatCode="General">
                  <c:v>144</c:v>
                </c:pt>
                <c:pt idx="11">
                  <c:v>968</c:v>
                </c:pt>
                <c:pt idx="12" formatCode="General">
                  <c:v>189</c:v>
                </c:pt>
                <c:pt idx="13">
                  <c:v>53</c:v>
                </c:pt>
                <c:pt idx="14">
                  <c:v>1662</c:v>
                </c:pt>
                <c:pt idx="15">
                  <c:v>4203</c:v>
                </c:pt>
                <c:pt idx="16" formatCode="General">
                  <c:v>335</c:v>
                </c:pt>
                <c:pt idx="17" formatCode="General">
                  <c:v>1</c:v>
                </c:pt>
                <c:pt idx="18" formatCode="General">
                  <c:v>493</c:v>
                </c:pt>
                <c:pt idx="19" formatCode="General">
                  <c:v>515</c:v>
                </c:pt>
                <c:pt idx="20">
                  <c:v>13548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50-493D-8641-A70E4681B1AE}"/>
            </c:ext>
          </c:extLst>
        </c:ser>
        <c:ser>
          <c:idx val="3"/>
          <c:order val="3"/>
          <c:tx>
            <c:strRef>
              <c:f>'ENER-FEB'!$F$10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'ENER-FEB'!$B$11:$B$31</c:f>
              <c:strCache>
                <c:ptCount val="21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LAB.(PPGLUCOLA)</c:v>
                </c:pt>
                <c:pt idx="18">
                  <c:v>Panel de Uroanálisis</c:v>
                </c:pt>
                <c:pt idx="19">
                  <c:v>Glucosa serica</c:v>
                </c:pt>
                <c:pt idx="20">
                  <c:v>TOTAL</c:v>
                </c:pt>
              </c:strCache>
            </c:strRef>
          </c:cat>
          <c:val>
            <c:numRef>
              <c:f>'ENER-FEB'!$F$11:$F$31</c:f>
              <c:numCache>
                <c:formatCode>#,##0</c:formatCode>
                <c:ptCount val="21"/>
                <c:pt idx="1">
                  <c:v>1860</c:v>
                </c:pt>
                <c:pt idx="2">
                  <c:v>6646</c:v>
                </c:pt>
                <c:pt idx="3">
                  <c:v>5554</c:v>
                </c:pt>
                <c:pt idx="4">
                  <c:v>971</c:v>
                </c:pt>
                <c:pt idx="5" formatCode="General">
                  <c:v>10</c:v>
                </c:pt>
                <c:pt idx="6">
                  <c:v>2420</c:v>
                </c:pt>
                <c:pt idx="7" formatCode="General">
                  <c:v>305</c:v>
                </c:pt>
                <c:pt idx="8" formatCode="General">
                  <c:v>386</c:v>
                </c:pt>
                <c:pt idx="9" formatCode="General">
                  <c:v>185</c:v>
                </c:pt>
                <c:pt idx="10" formatCode="General">
                  <c:v>382</c:v>
                </c:pt>
                <c:pt idx="11">
                  <c:v>3074</c:v>
                </c:pt>
                <c:pt idx="12" formatCode="General">
                  <c:v>575</c:v>
                </c:pt>
                <c:pt idx="13" formatCode="General">
                  <c:v>236</c:v>
                </c:pt>
                <c:pt idx="14">
                  <c:v>4700</c:v>
                </c:pt>
                <c:pt idx="15">
                  <c:v>13230</c:v>
                </c:pt>
                <c:pt idx="16" formatCode="General">
                  <c:v>966</c:v>
                </c:pt>
                <c:pt idx="17" formatCode="General">
                  <c:v>633</c:v>
                </c:pt>
                <c:pt idx="18">
                  <c:v>1550</c:v>
                </c:pt>
                <c:pt idx="19">
                  <c:v>515</c:v>
                </c:pt>
                <c:pt idx="20">
                  <c:v>44198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50-493D-8641-A70E4681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000384"/>
        <c:axId val="130001920"/>
        <c:axId val="0"/>
      </c:bar3DChart>
      <c:catAx>
        <c:axId val="13000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001920"/>
        <c:crosses val="autoZero"/>
        <c:auto val="1"/>
        <c:lblAlgn val="ctr"/>
        <c:lblOffset val="100"/>
        <c:noMultiLvlLbl val="0"/>
      </c:catAx>
      <c:valAx>
        <c:axId val="130001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00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87643656193462"/>
          <c:y val="0.9123769058295097"/>
          <c:w val="0.70013709451367123"/>
          <c:h val="5.8211340816990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2</xdr:row>
      <xdr:rowOff>9525</xdr:rowOff>
    </xdr:from>
    <xdr:to>
      <xdr:col>5</xdr:col>
      <xdr:colOff>609601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0525"/>
          <a:ext cx="762001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76201</xdr:colOff>
      <xdr:row>1</xdr:row>
      <xdr:rowOff>95250</xdr:rowOff>
    </xdr:from>
    <xdr:to>
      <xdr:col>1</xdr:col>
      <xdr:colOff>190501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8575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32</xdr:row>
      <xdr:rowOff>57150</xdr:rowOff>
    </xdr:from>
    <xdr:to>
      <xdr:col>5</xdr:col>
      <xdr:colOff>133350</xdr:colOff>
      <xdr:row>45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F9DB7113-59CE-C8D0-B3BF-22384F91F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34" workbookViewId="0">
      <selection activeCell="H38" sqref="H38"/>
    </sheetView>
  </sheetViews>
  <sheetFormatPr baseColWidth="10" defaultRowHeight="15" x14ac:dyDescent="0.25"/>
  <cols>
    <col min="1" max="1" width="10.28515625" customWidth="1"/>
    <col min="2" max="2" width="25.140625" customWidth="1"/>
    <col min="4" max="4" width="12.140625" customWidth="1"/>
    <col min="5" max="5" width="13.42578125" customWidth="1"/>
    <col min="6" max="6" width="11.28515625" customWidth="1"/>
  </cols>
  <sheetData>
    <row r="1" spans="2:9" x14ac:dyDescent="0.25">
      <c r="B1" s="1"/>
      <c r="C1" s="1"/>
      <c r="D1" s="1"/>
      <c r="E1" s="1"/>
      <c r="F1" s="1"/>
    </row>
    <row r="2" spans="2:9" x14ac:dyDescent="0.25">
      <c r="B2" s="1"/>
      <c r="C2" s="1"/>
      <c r="D2" s="1"/>
      <c r="E2" s="1"/>
      <c r="F2" s="1"/>
    </row>
    <row r="3" spans="2:9" ht="36.75" x14ac:dyDescent="0.25">
      <c r="B3" s="2"/>
      <c r="C3" s="3" t="s">
        <v>0</v>
      </c>
      <c r="D3" s="2"/>
      <c r="E3" s="2"/>
      <c r="F3" s="2"/>
    </row>
    <row r="4" spans="2:9" ht="16.5" x14ac:dyDescent="0.25">
      <c r="B4" s="2"/>
      <c r="C4" s="4" t="s">
        <v>25</v>
      </c>
      <c r="D4" s="2"/>
      <c r="E4" s="2"/>
      <c r="F4" s="2"/>
    </row>
    <row r="5" spans="2:9" ht="16.5" x14ac:dyDescent="0.25">
      <c r="B5" s="2"/>
      <c r="C5" s="4" t="s">
        <v>1</v>
      </c>
      <c r="D5" s="2"/>
      <c r="E5" s="2"/>
      <c r="F5" s="2"/>
    </row>
    <row r="6" spans="2:9" ht="16.5" x14ac:dyDescent="0.25">
      <c r="B6" s="2"/>
      <c r="C6" s="5" t="s">
        <v>24</v>
      </c>
      <c r="D6" s="2"/>
      <c r="E6" s="2"/>
      <c r="F6" s="2"/>
    </row>
    <row r="7" spans="2:9" x14ac:dyDescent="0.25">
      <c r="B7" s="2"/>
      <c r="C7" s="6" t="s">
        <v>2</v>
      </c>
      <c r="D7" s="2"/>
      <c r="E7" s="2"/>
      <c r="F7" s="2"/>
    </row>
    <row r="8" spans="2:9" x14ac:dyDescent="0.25">
      <c r="B8" s="1"/>
      <c r="C8" s="6" t="s">
        <v>26</v>
      </c>
      <c r="D8" s="2"/>
      <c r="E8" s="2"/>
      <c r="F8" s="2"/>
    </row>
    <row r="9" spans="2:9" ht="15.75" thickBot="1" x14ac:dyDescent="0.3">
      <c r="B9" s="7" t="s">
        <v>28</v>
      </c>
      <c r="C9" s="2"/>
      <c r="D9" s="2"/>
      <c r="E9" s="2"/>
      <c r="F9" s="2"/>
    </row>
    <row r="10" spans="2:9" x14ac:dyDescent="0.25">
      <c r="B10" s="38" t="s">
        <v>13</v>
      </c>
      <c r="C10" s="40" t="s">
        <v>29</v>
      </c>
      <c r="D10" s="40" t="s">
        <v>30</v>
      </c>
      <c r="E10" s="40" t="s">
        <v>31</v>
      </c>
      <c r="F10" s="42" t="s">
        <v>3</v>
      </c>
    </row>
    <row r="11" spans="2:9" ht="11.25" customHeight="1" thickBot="1" x14ac:dyDescent="0.3">
      <c r="B11" s="39"/>
      <c r="C11" s="41"/>
      <c r="D11" s="41"/>
      <c r="E11" s="41"/>
      <c r="F11" s="43"/>
    </row>
    <row r="12" spans="2:9" ht="18.75" customHeight="1" thickBot="1" x14ac:dyDescent="0.3">
      <c r="B12" s="12" t="s">
        <v>4</v>
      </c>
      <c r="C12" s="9">
        <v>1369</v>
      </c>
      <c r="D12" s="9">
        <v>491</v>
      </c>
      <c r="E12" s="9">
        <v>0</v>
      </c>
      <c r="F12" s="27">
        <f t="shared" ref="F12:F30" si="0">SUM(C12:E12)</f>
        <v>1860</v>
      </c>
    </row>
    <row r="13" spans="2:9" ht="17.25" customHeight="1" thickBot="1" x14ac:dyDescent="0.3">
      <c r="B13" s="12" t="s">
        <v>5</v>
      </c>
      <c r="C13" s="9">
        <v>1996</v>
      </c>
      <c r="D13" s="9">
        <v>2460</v>
      </c>
      <c r="E13" s="9">
        <v>2190</v>
      </c>
      <c r="F13" s="28">
        <f t="shared" si="0"/>
        <v>6646</v>
      </c>
    </row>
    <row r="14" spans="2:9" ht="15" customHeight="1" thickBot="1" x14ac:dyDescent="0.3">
      <c r="B14" s="12" t="s">
        <v>6</v>
      </c>
      <c r="C14" s="9">
        <v>1699</v>
      </c>
      <c r="D14" s="9">
        <v>2337</v>
      </c>
      <c r="E14" s="9">
        <v>1518</v>
      </c>
      <c r="F14" s="29">
        <f t="shared" si="0"/>
        <v>5554</v>
      </c>
    </row>
    <row r="15" spans="2:9" ht="17.25" customHeight="1" thickBot="1" x14ac:dyDescent="0.3">
      <c r="B15" s="12" t="s">
        <v>7</v>
      </c>
      <c r="C15" s="10">
        <v>224</v>
      </c>
      <c r="D15" s="10">
        <v>396</v>
      </c>
      <c r="E15" s="10">
        <v>351</v>
      </c>
      <c r="F15" s="27">
        <f t="shared" si="0"/>
        <v>971</v>
      </c>
      <c r="I15" s="8"/>
    </row>
    <row r="16" spans="2:9" ht="17.25" customHeight="1" thickBot="1" x14ac:dyDescent="0.3">
      <c r="B16" s="12" t="s">
        <v>8</v>
      </c>
      <c r="C16" s="10">
        <v>8</v>
      </c>
      <c r="D16" s="10">
        <v>2</v>
      </c>
      <c r="E16" s="10">
        <v>0</v>
      </c>
      <c r="F16" s="30">
        <f t="shared" si="0"/>
        <v>10</v>
      </c>
    </row>
    <row r="17" spans="1:6" ht="17.25" customHeight="1" thickBot="1" x14ac:dyDescent="0.3">
      <c r="B17" s="13" t="s">
        <v>9</v>
      </c>
      <c r="C17" s="10">
        <v>696</v>
      </c>
      <c r="D17" s="10">
        <v>953</v>
      </c>
      <c r="E17" s="10">
        <v>771</v>
      </c>
      <c r="F17" s="11">
        <f t="shared" si="0"/>
        <v>2420</v>
      </c>
    </row>
    <row r="18" spans="1:6" ht="15.75" customHeight="1" thickBot="1" x14ac:dyDescent="0.3">
      <c r="B18" s="12" t="s">
        <v>19</v>
      </c>
      <c r="C18" s="10">
        <v>76</v>
      </c>
      <c r="D18" s="10">
        <v>118</v>
      </c>
      <c r="E18" s="10">
        <v>111</v>
      </c>
      <c r="F18" s="30">
        <f t="shared" si="0"/>
        <v>305</v>
      </c>
    </row>
    <row r="19" spans="1:6" ht="16.5" customHeight="1" thickBot="1" x14ac:dyDescent="0.3">
      <c r="B19" s="12" t="s">
        <v>10</v>
      </c>
      <c r="C19" s="10">
        <v>227</v>
      </c>
      <c r="D19" s="10">
        <v>159</v>
      </c>
      <c r="E19" s="10">
        <v>0</v>
      </c>
      <c r="F19" s="31">
        <f t="shared" si="0"/>
        <v>386</v>
      </c>
    </row>
    <row r="20" spans="1:6" ht="17.25" customHeight="1" thickBot="1" x14ac:dyDescent="0.3">
      <c r="B20" s="12" t="s">
        <v>11</v>
      </c>
      <c r="C20" s="10">
        <v>62</v>
      </c>
      <c r="D20" s="10">
        <v>79</v>
      </c>
      <c r="E20" s="10">
        <v>44</v>
      </c>
      <c r="F20" s="32">
        <f t="shared" si="0"/>
        <v>185</v>
      </c>
    </row>
    <row r="21" spans="1:6" ht="17.25" customHeight="1" thickBot="1" x14ac:dyDescent="0.3">
      <c r="A21" s="19"/>
      <c r="B21" s="18" t="s">
        <v>12</v>
      </c>
      <c r="C21" s="14">
        <v>84</v>
      </c>
      <c r="D21" s="15">
        <v>154</v>
      </c>
      <c r="E21" s="15">
        <v>144</v>
      </c>
      <c r="F21" s="31">
        <f t="shared" si="0"/>
        <v>382</v>
      </c>
    </row>
    <row r="22" spans="1:6" ht="15.75" thickBot="1" x14ac:dyDescent="0.3">
      <c r="A22" s="19"/>
      <c r="B22" s="20" t="s">
        <v>21</v>
      </c>
      <c r="C22" s="24">
        <v>892</v>
      </c>
      <c r="D22" s="24">
        <v>1214</v>
      </c>
      <c r="E22" s="24">
        <v>968</v>
      </c>
      <c r="F22" s="33">
        <f t="shared" si="0"/>
        <v>3074</v>
      </c>
    </row>
    <row r="23" spans="1:6" ht="15.75" thickBot="1" x14ac:dyDescent="0.3">
      <c r="A23" s="19"/>
      <c r="B23" s="8" t="s">
        <v>14</v>
      </c>
      <c r="C23" s="25">
        <v>162</v>
      </c>
      <c r="D23" s="25">
        <v>224</v>
      </c>
      <c r="E23" s="25">
        <v>189</v>
      </c>
      <c r="F23" s="34">
        <f t="shared" si="0"/>
        <v>575</v>
      </c>
    </row>
    <row r="24" spans="1:6" ht="15.75" thickBot="1" x14ac:dyDescent="0.3">
      <c r="A24" s="19"/>
      <c r="B24" s="21" t="s">
        <v>15</v>
      </c>
      <c r="C24" s="25">
        <v>116</v>
      </c>
      <c r="D24" s="25">
        <v>67</v>
      </c>
      <c r="E24" s="24">
        <v>53</v>
      </c>
      <c r="F24" s="34">
        <f t="shared" si="0"/>
        <v>236</v>
      </c>
    </row>
    <row r="25" spans="1:6" ht="15.75" thickBot="1" x14ac:dyDescent="0.3">
      <c r="A25" s="19"/>
      <c r="B25" s="22" t="s">
        <v>23</v>
      </c>
      <c r="C25" s="24">
        <v>1304</v>
      </c>
      <c r="D25" s="24">
        <v>1734</v>
      </c>
      <c r="E25" s="24">
        <v>1662</v>
      </c>
      <c r="F25" s="33">
        <f t="shared" si="0"/>
        <v>4700</v>
      </c>
    </row>
    <row r="26" spans="1:6" ht="15.75" thickBot="1" x14ac:dyDescent="0.3">
      <c r="A26" s="19"/>
      <c r="B26" s="21" t="s">
        <v>16</v>
      </c>
      <c r="C26" s="24">
        <v>3999</v>
      </c>
      <c r="D26" s="24">
        <v>5028</v>
      </c>
      <c r="E26" s="24">
        <v>4203</v>
      </c>
      <c r="F26" s="33">
        <f t="shared" si="0"/>
        <v>13230</v>
      </c>
    </row>
    <row r="27" spans="1:6" ht="16.5" customHeight="1" thickBot="1" x14ac:dyDescent="0.3">
      <c r="A27" s="19"/>
      <c r="B27" s="37" t="s">
        <v>22</v>
      </c>
      <c r="C27" s="25">
        <v>273</v>
      </c>
      <c r="D27" s="25">
        <v>358</v>
      </c>
      <c r="E27" s="25">
        <v>335</v>
      </c>
      <c r="F27" s="34">
        <f t="shared" si="0"/>
        <v>966</v>
      </c>
    </row>
    <row r="28" spans="1:6" ht="16.5" customHeight="1" thickBot="1" x14ac:dyDescent="0.3">
      <c r="A28" s="19"/>
      <c r="B28" s="23" t="s">
        <v>27</v>
      </c>
      <c r="C28" s="36">
        <v>0</v>
      </c>
      <c r="D28" s="25">
        <v>632</v>
      </c>
      <c r="E28" s="25">
        <v>1</v>
      </c>
      <c r="F28" s="34">
        <f t="shared" si="0"/>
        <v>633</v>
      </c>
    </row>
    <row r="29" spans="1:6" ht="15.75" thickBot="1" x14ac:dyDescent="0.3">
      <c r="A29" s="19"/>
      <c r="B29" s="8" t="s">
        <v>17</v>
      </c>
      <c r="C29" s="25">
        <v>444</v>
      </c>
      <c r="D29" s="25">
        <v>613</v>
      </c>
      <c r="E29" s="25">
        <v>493</v>
      </c>
      <c r="F29" s="33">
        <f t="shared" si="0"/>
        <v>1550</v>
      </c>
    </row>
    <row r="30" spans="1:6" ht="15.75" thickBot="1" x14ac:dyDescent="0.3">
      <c r="B30" s="8" t="s">
        <v>32</v>
      </c>
      <c r="C30" s="36">
        <v>0</v>
      </c>
      <c r="D30" s="36">
        <v>0</v>
      </c>
      <c r="E30" s="36">
        <v>515</v>
      </c>
      <c r="F30" s="35">
        <f t="shared" si="0"/>
        <v>515</v>
      </c>
    </row>
    <row r="31" spans="1:6" ht="15.75" thickBot="1" x14ac:dyDescent="0.3">
      <c r="B31" s="16" t="s">
        <v>18</v>
      </c>
      <c r="C31" s="26">
        <f>SUM(C12:C30)</f>
        <v>13631</v>
      </c>
      <c r="D31" s="26">
        <f>SUM(D12:D30)</f>
        <v>17019</v>
      </c>
      <c r="E31" s="26">
        <f>SUM(E12:E30)</f>
        <v>13548</v>
      </c>
      <c r="F31" s="35">
        <f>SUM(F12:F30)</f>
        <v>44198</v>
      </c>
    </row>
    <row r="32" spans="1:6" x14ac:dyDescent="0.25">
      <c r="B32" s="17" t="s">
        <v>20</v>
      </c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ENER-FEB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Aristina Familia</cp:lastModifiedBy>
  <cp:lastPrinted>2024-06-20T12:45:15Z</cp:lastPrinted>
  <dcterms:created xsi:type="dcterms:W3CDTF">2022-03-31T13:17:12Z</dcterms:created>
  <dcterms:modified xsi:type="dcterms:W3CDTF">2025-04-03T17:51:05Z</dcterms:modified>
</cp:coreProperties>
</file>