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Mayo 2025\Excel y Sigef\"/>
    </mc:Choice>
  </mc:AlternateContent>
  <bookViews>
    <workbookView xWindow="0" yWindow="0" windowWidth="19200" windowHeight="11460"/>
  </bookViews>
  <sheets>
    <sheet name="MAYO 2025 " sheetId="11" r:id="rId1"/>
    <sheet name="BIO NOVA CUENTAS PROCESO REAC" sheetId="12" r:id="rId2"/>
    <sheet name="Hoja1" sheetId="13" r:id="rId3"/>
    <sheet name="BIO-NOVA B1500017165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4" l="1"/>
  <c r="B44" i="14"/>
  <c r="B39" i="14"/>
  <c r="B30" i="14"/>
  <c r="B18" i="14"/>
  <c r="G55" i="13"/>
  <c r="B63" i="13"/>
  <c r="B56" i="13"/>
  <c r="B39" i="13"/>
  <c r="B14" i="13"/>
  <c r="B55" i="12"/>
  <c r="K37" i="11" l="1"/>
  <c r="J37" i="11"/>
</calcChain>
</file>

<file path=xl/comments1.xml><?xml version="1.0" encoding="utf-8"?>
<comments xmlns="http://schemas.openxmlformats.org/spreadsheetml/2006/main">
  <authors>
    <author>Autor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<sst xmlns="http://schemas.openxmlformats.org/spreadsheetml/2006/main" count="497" uniqueCount="190">
  <si>
    <t>CENTRO DE EDUCACION MEDICA DE AMISTAD DOMINICO JAPONESA</t>
  </si>
  <si>
    <t xml:space="preserve">Pagos a Proveedores 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</si>
  <si>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</si>
  <si>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</si>
  <si>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</si>
  <si>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</si>
  <si>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</si>
  <si>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</si>
  <si>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</si>
  <si>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</si>
  <si>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</si>
  <si>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</si>
  <si>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</si>
  <si>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</si>
  <si>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</si>
  <si>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N/A</t>
  </si>
  <si>
    <t>completo</t>
  </si>
  <si>
    <t xml:space="preserve">TOTAL </t>
  </si>
  <si>
    <t>ROSSMERY ARISLEIDA JIMENEZ BELTRE DE CAPELLAN</t>
  </si>
  <si>
    <t>CORPORACION DEL ACUEDUCTO Y ALCANTARILLADO DE SANTO DOMINGO</t>
  </si>
  <si>
    <t>AYUNTAMIENTO DEL DISTRITO NACIONAL</t>
  </si>
  <si>
    <t>COMPANIA DOMINICANA DE TELEFONOS C POR A</t>
  </si>
  <si>
    <t>CEMADOJA-DAF-CD-2025-0005</t>
  </si>
  <si>
    <t>Pily Gourmet, SRL</t>
  </si>
  <si>
    <t>Planet Medical Services, SRL</t>
  </si>
  <si>
    <t>CEMADOJA-DAF-CD-2025-0004</t>
  </si>
  <si>
    <t>TECNAS C POR A</t>
  </si>
  <si>
    <t>CEMADOJA-DAF-CM-2025-0009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</si>
  <si>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</si>
  <si>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</si>
  <si>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</si>
  <si>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</si>
  <si>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</si>
  <si>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</si>
  <si>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</si>
  <si>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</si>
  <si>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</si>
  <si>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</si>
  <si>
    <t>Clickteck, SRL</t>
  </si>
  <si>
    <t>PAGO POR COMPRA DE BOTELLONES DE AGUA</t>
  </si>
  <si>
    <t>AL  31/05/2025</t>
  </si>
  <si>
    <t>Centroxpert STE, SRL</t>
  </si>
  <si>
    <t>PAGO POR COMPRA DE IMPRESORA</t>
  </si>
  <si>
    <t>B1500004646</t>
  </si>
  <si>
    <t>CEMADOJA-DAF-CM-2025-0014</t>
  </si>
  <si>
    <t>Luterfarma, SRL</t>
  </si>
  <si>
    <t>PAGO POR COMPRA DE CATETER</t>
  </si>
  <si>
    <t>B1500000109</t>
  </si>
  <si>
    <t>CEMADOJA-DAF-CM-2024-0045</t>
  </si>
  <si>
    <t>PAGO POR COMPRA DE DESAYUNOS, ALMUERZOS Y CENAS CORRESP. AL MES DE MARZO 2025</t>
  </si>
  <si>
    <t>B1500001553</t>
  </si>
  <si>
    <t>PAGO POR SERVICIOS DE AGUA CORRESP. AL MES DE MAYO 2025</t>
  </si>
  <si>
    <t>E450000006825</t>
  </si>
  <si>
    <t>E450000006826</t>
  </si>
  <si>
    <t>E450000006827</t>
  </si>
  <si>
    <t>Liberty Networks Dominicana, SA</t>
  </si>
  <si>
    <t>PAGO POR SERVICIOS DE INTERNET CORRESP A LOS MESES JULIO A OCTUBRE, NOVIEMBRE Y DICIEMBRE 2024 Y DESDE ENERO HASTA MAYO 2025</t>
  </si>
  <si>
    <t>E450000001265</t>
  </si>
  <si>
    <t>E450000001266</t>
  </si>
  <si>
    <t>E450000001267</t>
  </si>
  <si>
    <t>E450000001268</t>
  </si>
  <si>
    <t>E450000001269</t>
  </si>
  <si>
    <t>E450000001270</t>
  </si>
  <si>
    <t>E450000001271</t>
  </si>
  <si>
    <t>E450000001272</t>
  </si>
  <si>
    <t>CEMADOJA-DAF-CD-2025-0014</t>
  </si>
  <si>
    <t>SM Smant Mulstiservice, SRL</t>
  </si>
  <si>
    <t>PAGO POR REPARACION Y LIMPIEZA DE DRENAJE Y SEPTICO</t>
  </si>
  <si>
    <t>B1500000052</t>
  </si>
  <si>
    <t>CEMADOJA-DAF-CM-2025-0018</t>
  </si>
  <si>
    <t>ALIANZA INNOVADORA DE SERVICIOS AMBIENTALES, SRL</t>
  </si>
  <si>
    <t>PAGO POR SERVICIO DE RECOGIDA DE DESECHOS BIOMEDICOS TOXICOS</t>
  </si>
  <si>
    <t>B1500002150</t>
  </si>
  <si>
    <t>PAGO POR SERVICIOS DE RECOGIDA DE BASURA CORRESP. AL MES DE MAYO 2025</t>
  </si>
  <si>
    <t>B1500062870</t>
  </si>
  <si>
    <t>CEMADOJA-CCC-CP2025-0003</t>
  </si>
  <si>
    <t>PAGO POR SERVICIOS DE MANTENIMIENTO PREVENTIVO DE EQUIPOS MEDICOS</t>
  </si>
  <si>
    <t>B1500000344</t>
  </si>
  <si>
    <t>CEMADOJA-DAF-CD-2025-0019</t>
  </si>
  <si>
    <t>PAGO POR ALMUERZO A DELEGACION INTERNACIONAL DE LA JICA Y MOZAMBIQUE</t>
  </si>
  <si>
    <t>B1500001576</t>
  </si>
  <si>
    <t>CEMADOJA-DAF-CD-2025-0020</t>
  </si>
  <si>
    <t>Vanez Multiservices, S.R.L.</t>
  </si>
  <si>
    <t>PAGO POR COMPRA DE PAPEL HIGIENICO, PAPEL CENTRICO Y PAPEL JUMBO</t>
  </si>
  <si>
    <t>B1500000071</t>
  </si>
  <si>
    <t>CEMADOJA-CCC-CP-2025-0004</t>
  </si>
  <si>
    <t>Farmacéuticas Avanzadas, SRL</t>
  </si>
  <si>
    <t>PAGO POR COMPRA DE IOPAMIDOL (MEDIOS DE CONTRASTE</t>
  </si>
  <si>
    <t>E450000000008</t>
  </si>
  <si>
    <t>CEMADOJA-DAFCM-2025-0005</t>
  </si>
  <si>
    <t>Lessader, SRL</t>
  </si>
  <si>
    <t>PAGO POR SERVICIO DE MANTENIMIENTO AL SISTEMA DE TURNOS CORRESP. A LOS MESES DE MARZO Y ABRIL</t>
  </si>
  <si>
    <t>B1500000185</t>
  </si>
  <si>
    <t>CEMADOJA-DAF-CD-2025-0024</t>
  </si>
  <si>
    <t>PAGO POR COMPRA DE DISCOS DUROS Y AURICULARES</t>
  </si>
  <si>
    <t>E450000000057</t>
  </si>
  <si>
    <t>CEMADOJA-DAF-CD-2025-0025</t>
  </si>
  <si>
    <t>HENRIQUEZ RODRIGUEZ TEXTIL, SRL</t>
  </si>
  <si>
    <t>PAGO POR COMPRA DE BATAS, POLOSHIRT, GORRAS Y GUANTES</t>
  </si>
  <si>
    <t>B1500000348</t>
  </si>
  <si>
    <t>CEMADOJA-DAF-CD-2025-0026</t>
  </si>
  <si>
    <t>Ayrton, SRL</t>
  </si>
  <si>
    <t>PAGO POR COMPRA DE GALONES DE GEL PARA SONOGRAFIA</t>
  </si>
  <si>
    <t>B1500000061</t>
  </si>
  <si>
    <t>CEMADOJA-DF-CM-2025-0020</t>
  </si>
  <si>
    <t>Wg Soluciones Medicas, SRL</t>
  </si>
  <si>
    <t>PAGO POR COMPRA DE CONECTORES SIN AGUJAS ESTANDAR</t>
  </si>
  <si>
    <t>B1500000037</t>
  </si>
  <si>
    <t>CEMADOJA-CCC-CP-2025-0002</t>
  </si>
  <si>
    <t>Farmaceutica Dalmasi (FARMADAL), SRL</t>
  </si>
  <si>
    <t>PAGO POR COMPRA DE REACTIVOS E INSUMOS PARA LABORATORIO CLINICO</t>
  </si>
  <si>
    <t>B1500002262</t>
  </si>
  <si>
    <t>PAGO POR SERVICIOS DE MANTENIMIENTO AL ASCENSOR</t>
  </si>
  <si>
    <t>B1500003567</t>
  </si>
  <si>
    <t>B1500000605</t>
  </si>
  <si>
    <t>POR SERVICIOS DE INTERNET, TELEFONICO, FLOTAS Y TELECABLE CORRESP. AL MES DE MAYO 2025.</t>
  </si>
  <si>
    <t>E450000075896</t>
  </si>
  <si>
    <t>E450000075897</t>
  </si>
  <si>
    <t>E450000077086</t>
  </si>
  <si>
    <t>2.3.4.1.01</t>
  </si>
  <si>
    <t xml:space="preserve">VALOR </t>
  </si>
  <si>
    <t>ARTICULO</t>
  </si>
  <si>
    <t>KIT DE T4 LIBRE (CLIAN) 200 TEST MACURRA</t>
  </si>
  <si>
    <t>2.3.7.2.03</t>
  </si>
  <si>
    <t>KIT DE PSA TOTAL (CLIAN) 200 TEST MACURRA</t>
  </si>
  <si>
    <t xml:space="preserve">KIT DE T3 FLURECARE </t>
  </si>
  <si>
    <t>KIT DE T3 TOTAL (CLIAN) 200 TEST MACURRA</t>
  </si>
  <si>
    <t>KIT DE REACTIVO FOSFATOSA ALCALINA</t>
  </si>
  <si>
    <t xml:space="preserve">KIT TSH  CLIAN 200 TEST MACURRA </t>
  </si>
  <si>
    <t xml:space="preserve">KIT CEA  200 TEST MACURRA </t>
  </si>
  <si>
    <t>KIT DE IGE TOTAL FLUOCARE 20 PRUEBAS</t>
  </si>
  <si>
    <t>2.3.7.2.99</t>
  </si>
  <si>
    <t xml:space="preserve">DIMERO-D 20 PRUEBAS FLUROCARE </t>
  </si>
  <si>
    <t>BETA -HCG</t>
  </si>
  <si>
    <t>KIT FSH FLUROCARE</t>
  </si>
  <si>
    <t xml:space="preserve">CUENTAS </t>
  </si>
  <si>
    <t>KIT DE REACTIVOS FERRITINA</t>
  </si>
  <si>
    <t xml:space="preserve">KIT REACTIVO VITAMINA D </t>
  </si>
  <si>
    <t>BUFFER SUSTRATO CLIA MACURRA</t>
  </si>
  <si>
    <t>DILUYENTE 20 LITROS 5 PARTES MEDWAY</t>
  </si>
  <si>
    <t xml:space="preserve">LISADOR 5 LD 500 ML 5 PARTE </t>
  </si>
  <si>
    <t xml:space="preserve">CONTRO TMC TUMORALE LEVEL 2 </t>
  </si>
  <si>
    <t>CONTRO TMC TUMORALE LEVEL 3</t>
  </si>
  <si>
    <t>2.3.9.3.01</t>
  </si>
  <si>
    <t>SIFILIS RAPIDA</t>
  </si>
  <si>
    <t>HEPATITIS C HCV</t>
  </si>
  <si>
    <t xml:space="preserve">HEPATITIS B RAPIDO HBSAG </t>
  </si>
  <si>
    <t>AGUA DESTILADA</t>
  </si>
  <si>
    <t>CUBETA MACURA</t>
  </si>
  <si>
    <t xml:space="preserve">BOLSAS CUBETA </t>
  </si>
  <si>
    <t xml:space="preserve">FRASCO ORINA </t>
  </si>
  <si>
    <t xml:space="preserve">KIT ELECTROLITOS </t>
  </si>
  <si>
    <t>KIT REACTIVOS CREATININA</t>
  </si>
  <si>
    <t>KIT REATIVOS ACIDO URICO</t>
  </si>
  <si>
    <t xml:space="preserve">KIT DE REACTIVOS COLECTORAL HDL </t>
  </si>
  <si>
    <t>KIT DE REACTIVOS COLECTOROL LDH</t>
  </si>
  <si>
    <t xml:space="preserve">KIT DE REACTIVOS ALT/TGP </t>
  </si>
  <si>
    <t xml:space="preserve">KIT DE REACTIVOS ALFA VETO PROTEINAS </t>
  </si>
  <si>
    <t>KIT DE REACTIVOS GAMMA GLUTAMIL TRANSF</t>
  </si>
  <si>
    <t xml:space="preserve">KIT DE REACTIVOS LACTATO DESHSFERASA </t>
  </si>
  <si>
    <t xml:space="preserve">KIT DE REACTIVOS CALCIO </t>
  </si>
  <si>
    <t xml:space="preserve">KIT DE REACTIVOS MAGNESIO </t>
  </si>
  <si>
    <t>KIT DE REACTIVOS FOSFORO</t>
  </si>
  <si>
    <t xml:space="preserve">CLEANSER </t>
  </si>
  <si>
    <t>CONTROL NORMAL</t>
  </si>
  <si>
    <t>CONTROL PATOLOGICO</t>
  </si>
  <si>
    <t xml:space="preserve">CONTROL DE HEMATOLOGIA </t>
  </si>
  <si>
    <t xml:space="preserve">KITS DE TP </t>
  </si>
  <si>
    <t>CONTROLES TP Y TTP</t>
  </si>
  <si>
    <t xml:space="preserve">KITS DE TTP </t>
  </si>
  <si>
    <t xml:space="preserve">CLORUDO DE CALCIO </t>
  </si>
  <si>
    <t xml:space="preserve">KIT DE PSA LIBRE CLIAN 200 TEST MASCURRA </t>
  </si>
  <si>
    <t>KIT DE T4 TOTAL  CLIAN 200 TEST MACURRA</t>
  </si>
  <si>
    <t>CONTROLES CIM MULTI NIVEL 2</t>
  </si>
  <si>
    <t>CONTROL TMC TUMORALE LEVEL 1</t>
  </si>
  <si>
    <t xml:space="preserve">WASH BUFER CLIA 250 X 2 ML MACURRA </t>
  </si>
  <si>
    <t xml:space="preserve">KIT DE REACTIVOS TGO </t>
  </si>
  <si>
    <t xml:space="preserve">KIT TIPIFICACION </t>
  </si>
  <si>
    <t>KIT DE HEPATITIS C/HVC 200 TEST MACURRA</t>
  </si>
  <si>
    <t xml:space="preserve">KIT DE HIV AG/AB (CLIAN) 200 TEST MACURRA </t>
  </si>
  <si>
    <t>PROGESTERONA</t>
  </si>
  <si>
    <t>PROTEINA</t>
  </si>
  <si>
    <t xml:space="preserve">CONTROL CIM 1 </t>
  </si>
  <si>
    <t>WSH BUFFER</t>
  </si>
  <si>
    <t>TICK AMARILLO PQ</t>
  </si>
  <si>
    <t>TICK AZUL PQ</t>
  </si>
  <si>
    <t xml:space="preserve">H PYLORI RAPIDA EN SUERO ACCUTELL ABT </t>
  </si>
  <si>
    <t>HCG</t>
  </si>
  <si>
    <t xml:space="preserve">TUBO DE CRISTAL 12 X 75 </t>
  </si>
  <si>
    <t>KIT REACTIVOS ACIDO URICO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</si>
</sst>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 Light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7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14" fontId="6" fillId="0" borderId="9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/>
    </xf>
    <xf numFmtId="0" fontId="10" fillId="3" borderId="10" xfId="0" applyFont="1" applyFill="1" applyBorder="1"/>
    <xf numFmtId="0" fontId="11" fillId="3" borderId="11" xfId="0" applyFont="1" applyFill="1" applyBorder="1" applyAlignment="1">
      <alignment wrapText="1"/>
    </xf>
    <xf numFmtId="0" fontId="12" fillId="3" borderId="12" xfId="0" applyFont="1" applyFill="1" applyBorder="1" applyAlignment="1" applyProtection="1">
      <alignment horizontal="center"/>
      <protection locked="0"/>
    </xf>
    <xf numFmtId="0" fontId="12" fillId="3" borderId="8" xfId="0" applyFont="1" applyFill="1" applyBorder="1" applyAlignment="1" applyProtection="1">
      <alignment horizontal="center"/>
      <protection locked="0"/>
    </xf>
    <xf numFmtId="164" fontId="12" fillId="3" borderId="8" xfId="1" applyFont="1" applyFill="1" applyBorder="1" applyAlignment="1" applyProtection="1">
      <protection locked="0"/>
    </xf>
    <xf numFmtId="164" fontId="13" fillId="3" borderId="8" xfId="1" applyFont="1" applyFill="1" applyBorder="1" applyProtection="1">
      <protection locked="0"/>
    </xf>
    <xf numFmtId="0" fontId="11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7" fillId="0" borderId="0" xfId="0" applyFont="1"/>
    <xf numFmtId="0" fontId="12" fillId="0" borderId="0" xfId="0" applyFont="1"/>
    <xf numFmtId="0" fontId="16" fillId="0" borderId="0" xfId="0" applyFont="1"/>
    <xf numFmtId="164" fontId="0" fillId="0" borderId="0" xfId="1" applyFont="1"/>
    <xf numFmtId="0" fontId="19" fillId="4" borderId="0" xfId="0" applyFont="1" applyFill="1"/>
    <xf numFmtId="0" fontId="0" fillId="5" borderId="0" xfId="0" applyFill="1"/>
    <xf numFmtId="0" fontId="0" fillId="6" borderId="0" xfId="0" applyFill="1"/>
    <xf numFmtId="0" fontId="0" fillId="4" borderId="0" xfId="0" applyFill="1"/>
    <xf numFmtId="164" fontId="0" fillId="0" borderId="0" xfId="0" applyNumberFormat="1"/>
    <xf numFmtId="0" fontId="16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I41" sqref="I41"/>
    </sheetView>
  </sheetViews>
  <sheetFormatPr baseColWidth="10" defaultRowHeight="15" x14ac:dyDescent="0.25"/>
  <cols>
    <col min="2" max="3" width="12.140625" customWidth="1"/>
    <col min="4" max="4" width="26.140625" customWidth="1"/>
    <col min="5" max="5" width="5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1" width="21.28515625" customWidth="1"/>
    <col min="12" max="12" width="19.5703125" customWidth="1"/>
    <col min="13" max="13" width="21.42578125" customWidth="1"/>
  </cols>
  <sheetData>
    <row r="1" spans="1:13" ht="18.75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8.75" x14ac:dyDescent="0.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6.5" thickBot="1" x14ac:dyDescent="0.3">
      <c r="A3" s="54" t="s">
        <v>40</v>
      </c>
      <c r="B3" s="54"/>
      <c r="C3" s="54"/>
      <c r="D3" s="54"/>
      <c r="E3" s="55"/>
      <c r="F3" s="55"/>
      <c r="G3" s="54"/>
      <c r="H3" s="54"/>
      <c r="I3" s="54"/>
      <c r="J3" s="54"/>
      <c r="K3" s="54"/>
      <c r="L3" s="54"/>
      <c r="M3" s="54"/>
    </row>
    <row r="4" spans="1:13" ht="31.5" customHeight="1" x14ac:dyDescent="0.25">
      <c r="A4" s="1" t="s">
        <v>2</v>
      </c>
      <c r="B4" s="2" t="s">
        <v>3</v>
      </c>
      <c r="C4" s="3" t="s">
        <v>4</v>
      </c>
      <c r="D4" s="4" t="s">
        <v>5</v>
      </c>
      <c r="E4" s="5" t="s">
        <v>6</v>
      </c>
      <c r="F4" s="6" t="s">
        <v>7</v>
      </c>
      <c r="G4" s="7" t="s">
        <v>8</v>
      </c>
      <c r="H4" s="7" t="s">
        <v>9</v>
      </c>
      <c r="I4" s="7" t="s">
        <v>10</v>
      </c>
      <c r="J4" s="8" t="s">
        <v>11</v>
      </c>
      <c r="K4" s="7" t="s">
        <v>12</v>
      </c>
      <c r="L4" s="7" t="s">
        <v>13</v>
      </c>
      <c r="M4" s="9" t="s">
        <v>14</v>
      </c>
    </row>
    <row r="5" spans="1:13" x14ac:dyDescent="0.25">
      <c r="A5" s="10">
        <v>45783</v>
      </c>
      <c r="B5" s="10">
        <v>45775</v>
      </c>
      <c r="C5" s="10">
        <v>45798</v>
      </c>
      <c r="D5" s="11" t="s">
        <v>27</v>
      </c>
      <c r="E5" s="11" t="s">
        <v>41</v>
      </c>
      <c r="F5" s="11" t="s">
        <v>42</v>
      </c>
      <c r="G5" s="12" t="s">
        <v>43</v>
      </c>
      <c r="H5" s="13">
        <v>483</v>
      </c>
      <c r="I5" s="14" t="s">
        <v>15</v>
      </c>
      <c r="J5" s="12">
        <v>23300</v>
      </c>
      <c r="K5" s="12">
        <v>23300</v>
      </c>
      <c r="L5" s="15">
        <v>0</v>
      </c>
      <c r="M5" s="16" t="s">
        <v>16</v>
      </c>
    </row>
    <row r="6" spans="1:13" x14ac:dyDescent="0.25">
      <c r="A6" s="10">
        <v>45783</v>
      </c>
      <c r="B6" s="10">
        <v>45777</v>
      </c>
      <c r="C6" s="10">
        <v>45798</v>
      </c>
      <c r="D6" s="11" t="s">
        <v>44</v>
      </c>
      <c r="E6" s="11" t="s">
        <v>45</v>
      </c>
      <c r="F6" s="11" t="s">
        <v>46</v>
      </c>
      <c r="G6" s="12" t="s">
        <v>47</v>
      </c>
      <c r="H6" s="13">
        <v>486</v>
      </c>
      <c r="I6" s="14" t="s">
        <v>15</v>
      </c>
      <c r="J6" s="12">
        <v>483522.7</v>
      </c>
      <c r="K6" s="12">
        <v>483522.7</v>
      </c>
      <c r="L6" s="15">
        <v>0</v>
      </c>
      <c r="M6" s="16" t="s">
        <v>16</v>
      </c>
    </row>
    <row r="7" spans="1:13" ht="38.25" x14ac:dyDescent="0.25">
      <c r="A7" s="10">
        <v>45785</v>
      </c>
      <c r="B7" s="10">
        <v>45783</v>
      </c>
      <c r="C7" s="10">
        <v>45800</v>
      </c>
      <c r="D7" s="11" t="s">
        <v>48</v>
      </c>
      <c r="E7" s="11" t="s">
        <v>23</v>
      </c>
      <c r="F7" s="11" t="s">
        <v>49</v>
      </c>
      <c r="G7" s="12" t="s">
        <v>50</v>
      </c>
      <c r="H7" s="13">
        <v>502</v>
      </c>
      <c r="I7" s="14" t="s">
        <v>15</v>
      </c>
      <c r="J7" s="12">
        <v>182994.4</v>
      </c>
      <c r="K7" s="12">
        <v>182994.4</v>
      </c>
      <c r="L7" s="15">
        <v>0</v>
      </c>
      <c r="M7" s="16" t="s">
        <v>16</v>
      </c>
    </row>
    <row r="8" spans="1:13" ht="25.5" x14ac:dyDescent="0.25">
      <c r="A8" s="10">
        <v>45789</v>
      </c>
      <c r="B8" s="10">
        <v>45778</v>
      </c>
      <c r="C8" s="10">
        <v>45804</v>
      </c>
      <c r="D8" s="11" t="s">
        <v>15</v>
      </c>
      <c r="E8" s="11" t="s">
        <v>19</v>
      </c>
      <c r="F8" s="11" t="s">
        <v>51</v>
      </c>
      <c r="G8" s="12" t="s">
        <v>52</v>
      </c>
      <c r="H8" s="13">
        <v>511</v>
      </c>
      <c r="I8" s="14" t="s">
        <v>15</v>
      </c>
      <c r="J8" s="18">
        <v>3276</v>
      </c>
      <c r="K8" s="18">
        <v>3276</v>
      </c>
      <c r="L8" s="15">
        <v>0</v>
      </c>
      <c r="M8" s="16" t="s">
        <v>16</v>
      </c>
    </row>
    <row r="9" spans="1:13" ht="25.5" x14ac:dyDescent="0.25">
      <c r="A9" s="10">
        <v>45789</v>
      </c>
      <c r="B9" s="17">
        <v>45778</v>
      </c>
      <c r="C9" s="10">
        <v>45804</v>
      </c>
      <c r="D9" s="11" t="s">
        <v>15</v>
      </c>
      <c r="E9" s="11" t="s">
        <v>19</v>
      </c>
      <c r="F9" s="11" t="s">
        <v>51</v>
      </c>
      <c r="G9" s="11" t="s">
        <v>53</v>
      </c>
      <c r="H9" s="13">
        <v>511</v>
      </c>
      <c r="I9" s="14" t="s">
        <v>15</v>
      </c>
      <c r="J9" s="18">
        <v>1092</v>
      </c>
      <c r="K9" s="19">
        <v>1092</v>
      </c>
      <c r="L9" s="15">
        <v>0</v>
      </c>
      <c r="M9" s="16" t="s">
        <v>16</v>
      </c>
    </row>
    <row r="10" spans="1:13" ht="25.5" x14ac:dyDescent="0.25">
      <c r="A10" s="10">
        <v>45789</v>
      </c>
      <c r="B10" s="10">
        <v>45778</v>
      </c>
      <c r="C10" s="10">
        <v>45804</v>
      </c>
      <c r="D10" s="11" t="s">
        <v>15</v>
      </c>
      <c r="E10" s="11" t="s">
        <v>19</v>
      </c>
      <c r="F10" s="11" t="s">
        <v>51</v>
      </c>
      <c r="G10" s="20" t="s">
        <v>54</v>
      </c>
      <c r="H10" s="13">
        <v>511</v>
      </c>
      <c r="I10" s="14" t="s">
        <v>15</v>
      </c>
      <c r="J10" s="21">
        <v>1092</v>
      </c>
      <c r="K10" s="21">
        <v>1092</v>
      </c>
      <c r="L10" s="15">
        <v>0</v>
      </c>
      <c r="M10" s="16" t="s">
        <v>16</v>
      </c>
    </row>
    <row r="11" spans="1:13" ht="51" x14ac:dyDescent="0.25">
      <c r="A11" s="10">
        <v>45789</v>
      </c>
      <c r="B11" s="22">
        <v>45783</v>
      </c>
      <c r="C11" s="10">
        <v>45804</v>
      </c>
      <c r="D11" s="11" t="s">
        <v>15</v>
      </c>
      <c r="E11" s="11" t="s">
        <v>55</v>
      </c>
      <c r="F11" s="11" t="s">
        <v>56</v>
      </c>
      <c r="G11" s="14" t="s">
        <v>57</v>
      </c>
      <c r="H11" s="13">
        <v>513</v>
      </c>
      <c r="I11" s="14" t="s">
        <v>15</v>
      </c>
      <c r="J11" s="21">
        <v>35742.980000000003</v>
      </c>
      <c r="K11" s="21">
        <v>35742.980000000003</v>
      </c>
      <c r="L11" s="15">
        <v>0</v>
      </c>
      <c r="M11" s="16" t="s">
        <v>16</v>
      </c>
    </row>
    <row r="12" spans="1:13" ht="51" x14ac:dyDescent="0.25">
      <c r="A12" s="10">
        <v>45789</v>
      </c>
      <c r="B12" s="10">
        <v>45783</v>
      </c>
      <c r="C12" s="10">
        <v>45804</v>
      </c>
      <c r="D12" s="11" t="s">
        <v>15</v>
      </c>
      <c r="E12" s="11" t="s">
        <v>55</v>
      </c>
      <c r="F12" s="11" t="s">
        <v>56</v>
      </c>
      <c r="G12" s="20" t="s">
        <v>58</v>
      </c>
      <c r="H12" s="13">
        <v>513</v>
      </c>
      <c r="I12" s="14" t="s">
        <v>15</v>
      </c>
      <c r="J12" s="12">
        <v>35742.980000000003</v>
      </c>
      <c r="K12" s="12">
        <v>35742.980000000003</v>
      </c>
      <c r="L12" s="15">
        <v>0</v>
      </c>
      <c r="M12" s="16" t="s">
        <v>16</v>
      </c>
    </row>
    <row r="13" spans="1:13" ht="51" x14ac:dyDescent="0.25">
      <c r="A13" s="10">
        <v>45789</v>
      </c>
      <c r="B13" s="22">
        <v>45783</v>
      </c>
      <c r="C13" s="10">
        <v>45804</v>
      </c>
      <c r="D13" s="11" t="s">
        <v>15</v>
      </c>
      <c r="E13" s="11" t="s">
        <v>55</v>
      </c>
      <c r="F13" s="11" t="s">
        <v>56</v>
      </c>
      <c r="G13" s="11" t="s">
        <v>59</v>
      </c>
      <c r="H13" s="13">
        <v>513</v>
      </c>
      <c r="I13" s="14" t="s">
        <v>15</v>
      </c>
      <c r="J13" s="21">
        <v>144951.72</v>
      </c>
      <c r="K13" s="21">
        <v>144951.72</v>
      </c>
      <c r="L13" s="15">
        <v>0</v>
      </c>
      <c r="M13" s="16" t="s">
        <v>16</v>
      </c>
    </row>
    <row r="14" spans="1:13" ht="51" x14ac:dyDescent="0.25">
      <c r="A14" s="10">
        <v>45789</v>
      </c>
      <c r="B14" s="10">
        <v>45783</v>
      </c>
      <c r="C14" s="10">
        <v>45804</v>
      </c>
      <c r="D14" s="11" t="s">
        <v>15</v>
      </c>
      <c r="E14" s="11" t="s">
        <v>55</v>
      </c>
      <c r="F14" s="11" t="s">
        <v>56</v>
      </c>
      <c r="G14" s="11" t="s">
        <v>60</v>
      </c>
      <c r="H14" s="13">
        <v>513</v>
      </c>
      <c r="I14" s="14" t="s">
        <v>15</v>
      </c>
      <c r="J14" s="12">
        <v>35742.980000000003</v>
      </c>
      <c r="K14" s="12">
        <v>35742.980000000003</v>
      </c>
      <c r="L14" s="15">
        <v>0</v>
      </c>
      <c r="M14" s="16" t="s">
        <v>16</v>
      </c>
    </row>
    <row r="15" spans="1:13" ht="51" x14ac:dyDescent="0.25">
      <c r="A15" s="10">
        <v>45789</v>
      </c>
      <c r="B15" s="22">
        <v>45783</v>
      </c>
      <c r="C15" s="10">
        <v>45804</v>
      </c>
      <c r="D15" s="11" t="s">
        <v>15</v>
      </c>
      <c r="E15" s="11" t="s">
        <v>55</v>
      </c>
      <c r="F15" s="11" t="s">
        <v>56</v>
      </c>
      <c r="G15" s="11" t="s">
        <v>61</v>
      </c>
      <c r="H15" s="13">
        <v>513</v>
      </c>
      <c r="I15" s="14" t="s">
        <v>15</v>
      </c>
      <c r="J15" s="21">
        <v>35742.980000000003</v>
      </c>
      <c r="K15" s="21">
        <v>35742.980000000003</v>
      </c>
      <c r="L15" s="15">
        <v>0</v>
      </c>
      <c r="M15" s="16" t="s">
        <v>16</v>
      </c>
    </row>
    <row r="16" spans="1:13" ht="51" x14ac:dyDescent="0.25">
      <c r="A16" s="10">
        <v>45789</v>
      </c>
      <c r="B16" s="10">
        <v>45783</v>
      </c>
      <c r="C16" s="10">
        <v>45804</v>
      </c>
      <c r="D16" s="11" t="s">
        <v>15</v>
      </c>
      <c r="E16" s="11" t="s">
        <v>55</v>
      </c>
      <c r="F16" s="11" t="s">
        <v>56</v>
      </c>
      <c r="G16" s="11" t="s">
        <v>62</v>
      </c>
      <c r="H16" s="13">
        <v>513</v>
      </c>
      <c r="I16" s="14" t="s">
        <v>15</v>
      </c>
      <c r="J16" s="21">
        <v>35742.980000000003</v>
      </c>
      <c r="K16" s="21">
        <v>35742.980000000003</v>
      </c>
      <c r="L16" s="15">
        <v>0</v>
      </c>
      <c r="M16" s="16" t="s">
        <v>16</v>
      </c>
    </row>
    <row r="17" spans="1:13" ht="51" x14ac:dyDescent="0.25">
      <c r="A17" s="10">
        <v>45789</v>
      </c>
      <c r="B17" s="22">
        <v>45783</v>
      </c>
      <c r="C17" s="10">
        <v>45804</v>
      </c>
      <c r="D17" s="11" t="s">
        <v>15</v>
      </c>
      <c r="E17" s="11" t="s">
        <v>55</v>
      </c>
      <c r="F17" s="11" t="s">
        <v>56</v>
      </c>
      <c r="G17" s="11" t="s">
        <v>63</v>
      </c>
      <c r="H17" s="13">
        <v>513</v>
      </c>
      <c r="I17" s="14" t="s">
        <v>15</v>
      </c>
      <c r="J17" s="12">
        <v>35742.980000000003</v>
      </c>
      <c r="K17" s="12">
        <v>35742.980000000003</v>
      </c>
      <c r="L17" s="15">
        <v>0</v>
      </c>
      <c r="M17" s="16" t="s">
        <v>16</v>
      </c>
    </row>
    <row r="18" spans="1:13" ht="51" x14ac:dyDescent="0.25">
      <c r="A18" s="10">
        <v>45789</v>
      </c>
      <c r="B18" s="10">
        <v>45783</v>
      </c>
      <c r="C18" s="10">
        <v>45804</v>
      </c>
      <c r="D18" s="11" t="s">
        <v>15</v>
      </c>
      <c r="E18" s="11" t="s">
        <v>55</v>
      </c>
      <c r="F18" s="11" t="s">
        <v>56</v>
      </c>
      <c r="G18" s="26" t="s">
        <v>64</v>
      </c>
      <c r="H18" s="25">
        <v>513</v>
      </c>
      <c r="I18" s="14" t="s">
        <v>15</v>
      </c>
      <c r="J18" s="21">
        <v>35778.629999999997</v>
      </c>
      <c r="K18" s="21">
        <v>35778.629999999997</v>
      </c>
      <c r="L18" s="15">
        <v>0</v>
      </c>
      <c r="M18" s="16" t="s">
        <v>16</v>
      </c>
    </row>
    <row r="19" spans="1:13" ht="25.5" x14ac:dyDescent="0.25">
      <c r="A19" s="10">
        <v>45791</v>
      </c>
      <c r="B19" s="10">
        <v>45779</v>
      </c>
      <c r="C19" s="23">
        <v>45806</v>
      </c>
      <c r="D19" s="11" t="s">
        <v>65</v>
      </c>
      <c r="E19" s="24" t="s">
        <v>66</v>
      </c>
      <c r="F19" s="11" t="s">
        <v>67</v>
      </c>
      <c r="G19" s="26" t="s">
        <v>68</v>
      </c>
      <c r="H19" s="25">
        <v>523</v>
      </c>
      <c r="I19" s="14" t="s">
        <v>15</v>
      </c>
      <c r="J19" s="21">
        <v>60180</v>
      </c>
      <c r="K19" s="21">
        <v>60180</v>
      </c>
      <c r="L19" s="15">
        <v>0</v>
      </c>
      <c r="M19" s="16" t="s">
        <v>16</v>
      </c>
    </row>
    <row r="20" spans="1:13" ht="25.5" x14ac:dyDescent="0.25">
      <c r="A20" s="10">
        <v>45792</v>
      </c>
      <c r="B20" s="10">
        <v>45790</v>
      </c>
      <c r="C20" s="23">
        <v>45807</v>
      </c>
      <c r="D20" s="11" t="s">
        <v>69</v>
      </c>
      <c r="E20" s="24" t="s">
        <v>70</v>
      </c>
      <c r="F20" s="11" t="s">
        <v>71</v>
      </c>
      <c r="G20" s="26" t="s">
        <v>72</v>
      </c>
      <c r="H20" s="25">
        <v>528</v>
      </c>
      <c r="I20" s="14" t="s">
        <v>15</v>
      </c>
      <c r="J20" s="21">
        <v>50000</v>
      </c>
      <c r="K20" s="21">
        <v>50000</v>
      </c>
      <c r="L20" s="15">
        <v>0</v>
      </c>
      <c r="M20" s="16" t="s">
        <v>16</v>
      </c>
    </row>
    <row r="21" spans="1:13" ht="25.5" x14ac:dyDescent="0.25">
      <c r="A21" s="10">
        <v>45796</v>
      </c>
      <c r="B21" s="10">
        <v>45778</v>
      </c>
      <c r="C21" s="23">
        <v>45811</v>
      </c>
      <c r="D21" s="11" t="s">
        <v>15</v>
      </c>
      <c r="E21" s="24" t="s">
        <v>20</v>
      </c>
      <c r="F21" s="24" t="s">
        <v>73</v>
      </c>
      <c r="G21" s="26" t="s">
        <v>74</v>
      </c>
      <c r="H21" s="25">
        <v>544</v>
      </c>
      <c r="I21" s="14" t="s">
        <v>15</v>
      </c>
      <c r="J21" s="21">
        <v>2741</v>
      </c>
      <c r="K21" s="21">
        <v>2741</v>
      </c>
      <c r="L21" s="15">
        <v>0</v>
      </c>
      <c r="M21" s="16" t="s">
        <v>16</v>
      </c>
    </row>
    <row r="22" spans="1:13" ht="25.5" x14ac:dyDescent="0.25">
      <c r="A22" s="10">
        <v>45797</v>
      </c>
      <c r="B22" s="10">
        <v>45791</v>
      </c>
      <c r="C22" s="23">
        <v>45812</v>
      </c>
      <c r="D22" s="11" t="s">
        <v>75</v>
      </c>
      <c r="E22" s="24" t="s">
        <v>24</v>
      </c>
      <c r="F22" s="24" t="s">
        <v>76</v>
      </c>
      <c r="G22" s="26" t="s">
        <v>77</v>
      </c>
      <c r="H22" s="25">
        <v>549</v>
      </c>
      <c r="I22" s="14" t="s">
        <v>15</v>
      </c>
      <c r="J22" s="21">
        <v>410371.65</v>
      </c>
      <c r="K22" s="21">
        <v>410371.65</v>
      </c>
      <c r="L22" s="15">
        <v>0</v>
      </c>
      <c r="M22" s="16" t="s">
        <v>16</v>
      </c>
    </row>
    <row r="23" spans="1:13" ht="25.5" x14ac:dyDescent="0.25">
      <c r="A23" s="10">
        <v>45799</v>
      </c>
      <c r="B23" s="10">
        <v>45797</v>
      </c>
      <c r="C23" s="23">
        <v>45814</v>
      </c>
      <c r="D23" s="11" t="s">
        <v>78</v>
      </c>
      <c r="E23" s="24" t="s">
        <v>23</v>
      </c>
      <c r="F23" s="24" t="s">
        <v>79</v>
      </c>
      <c r="G23" s="26" t="s">
        <v>80</v>
      </c>
      <c r="H23" s="25">
        <v>556</v>
      </c>
      <c r="I23" s="14" t="s">
        <v>15</v>
      </c>
      <c r="J23" s="21">
        <v>22125</v>
      </c>
      <c r="K23" s="21">
        <v>22125</v>
      </c>
      <c r="L23" s="15">
        <v>0</v>
      </c>
      <c r="M23" s="16" t="s">
        <v>16</v>
      </c>
    </row>
    <row r="24" spans="1:13" ht="25.5" x14ac:dyDescent="0.25">
      <c r="A24" s="10">
        <v>45799</v>
      </c>
      <c r="B24" s="10">
        <v>45797</v>
      </c>
      <c r="C24" s="23">
        <v>45814</v>
      </c>
      <c r="D24" s="11" t="s">
        <v>81</v>
      </c>
      <c r="E24" s="24" t="s">
        <v>82</v>
      </c>
      <c r="F24" s="24" t="s">
        <v>83</v>
      </c>
      <c r="G24" s="26" t="s">
        <v>84</v>
      </c>
      <c r="H24" s="25">
        <v>558</v>
      </c>
      <c r="I24" s="14" t="s">
        <v>15</v>
      </c>
      <c r="J24" s="21">
        <v>206665.2</v>
      </c>
      <c r="K24" s="21">
        <v>206665.2</v>
      </c>
      <c r="L24" s="15">
        <v>0</v>
      </c>
      <c r="M24" s="16" t="s">
        <v>16</v>
      </c>
    </row>
    <row r="25" spans="1:13" ht="25.5" x14ac:dyDescent="0.25">
      <c r="A25" s="10">
        <v>45803</v>
      </c>
      <c r="B25" s="10">
        <v>45798</v>
      </c>
      <c r="C25" s="23">
        <v>45815</v>
      </c>
      <c r="D25" s="11" t="s">
        <v>85</v>
      </c>
      <c r="E25" s="24" t="s">
        <v>86</v>
      </c>
      <c r="F25" s="24" t="s">
        <v>87</v>
      </c>
      <c r="G25" s="26" t="s">
        <v>88</v>
      </c>
      <c r="H25" s="25">
        <v>564</v>
      </c>
      <c r="I25" s="14" t="s">
        <v>15</v>
      </c>
      <c r="J25" s="21">
        <v>1275000</v>
      </c>
      <c r="K25" s="21">
        <v>1275000</v>
      </c>
      <c r="L25" s="15">
        <v>0</v>
      </c>
      <c r="M25" s="16" t="s">
        <v>16</v>
      </c>
    </row>
    <row r="26" spans="1:13" ht="38.25" x14ac:dyDescent="0.25">
      <c r="A26" s="10">
        <v>45803</v>
      </c>
      <c r="B26" s="10">
        <v>45778</v>
      </c>
      <c r="C26" s="23">
        <v>45818</v>
      </c>
      <c r="D26" s="11" t="s">
        <v>89</v>
      </c>
      <c r="E26" s="24" t="s">
        <v>90</v>
      </c>
      <c r="F26" s="24" t="s">
        <v>91</v>
      </c>
      <c r="G26" s="26" t="s">
        <v>92</v>
      </c>
      <c r="H26" s="25">
        <v>566</v>
      </c>
      <c r="I26" s="14" t="s">
        <v>15</v>
      </c>
      <c r="J26" s="21">
        <v>51826.54</v>
      </c>
      <c r="K26" s="21">
        <v>51826.54</v>
      </c>
      <c r="L26" s="15">
        <v>0</v>
      </c>
      <c r="M26" s="16" t="s">
        <v>16</v>
      </c>
    </row>
    <row r="27" spans="1:13" ht="25.5" x14ac:dyDescent="0.25">
      <c r="A27" s="10">
        <v>45804</v>
      </c>
      <c r="B27" s="10">
        <v>45800</v>
      </c>
      <c r="C27" s="23">
        <v>45819</v>
      </c>
      <c r="D27" s="11" t="s">
        <v>93</v>
      </c>
      <c r="E27" s="24" t="s">
        <v>38</v>
      </c>
      <c r="F27" s="24" t="s">
        <v>94</v>
      </c>
      <c r="G27" s="26" t="s">
        <v>95</v>
      </c>
      <c r="H27" s="25">
        <v>569</v>
      </c>
      <c r="I27" s="14" t="s">
        <v>15</v>
      </c>
      <c r="J27" s="21">
        <v>42085.75</v>
      </c>
      <c r="K27" s="21">
        <v>42085.75</v>
      </c>
      <c r="L27" s="15">
        <v>0</v>
      </c>
      <c r="M27" s="16" t="s">
        <v>16</v>
      </c>
    </row>
    <row r="28" spans="1:13" ht="25.5" x14ac:dyDescent="0.25">
      <c r="A28" s="10">
        <v>45804</v>
      </c>
      <c r="B28" s="10">
        <v>45800</v>
      </c>
      <c r="C28" s="23">
        <v>45819</v>
      </c>
      <c r="D28" s="11" t="s">
        <v>96</v>
      </c>
      <c r="E28" s="24" t="s">
        <v>97</v>
      </c>
      <c r="F28" s="24" t="s">
        <v>98</v>
      </c>
      <c r="G28" s="26" t="s">
        <v>99</v>
      </c>
      <c r="H28" s="25">
        <v>571</v>
      </c>
      <c r="I28" s="14" t="s">
        <v>15</v>
      </c>
      <c r="J28" s="21">
        <v>52126.5</v>
      </c>
      <c r="K28" s="21">
        <v>52126.5</v>
      </c>
      <c r="L28" s="15">
        <v>0</v>
      </c>
      <c r="M28" s="16" t="s">
        <v>16</v>
      </c>
    </row>
    <row r="29" spans="1:13" ht="25.5" x14ac:dyDescent="0.25">
      <c r="A29" s="10">
        <v>45804</v>
      </c>
      <c r="B29" s="10">
        <v>45803</v>
      </c>
      <c r="C29" s="23">
        <v>45819</v>
      </c>
      <c r="D29" s="11" t="s">
        <v>100</v>
      </c>
      <c r="E29" s="24" t="s">
        <v>101</v>
      </c>
      <c r="F29" s="24" t="s">
        <v>102</v>
      </c>
      <c r="G29" s="26" t="s">
        <v>103</v>
      </c>
      <c r="H29" s="25">
        <v>579</v>
      </c>
      <c r="I29" s="14" t="s">
        <v>15</v>
      </c>
      <c r="J29" s="21">
        <v>44100</v>
      </c>
      <c r="K29" s="21">
        <v>44100</v>
      </c>
      <c r="L29" s="15">
        <v>0</v>
      </c>
      <c r="M29" s="16" t="s">
        <v>16</v>
      </c>
    </row>
    <row r="30" spans="1:13" ht="25.5" x14ac:dyDescent="0.25">
      <c r="A30" s="10">
        <v>45805</v>
      </c>
      <c r="B30" s="10">
        <v>45793</v>
      </c>
      <c r="C30" s="23">
        <v>45820</v>
      </c>
      <c r="D30" s="11" t="s">
        <v>104</v>
      </c>
      <c r="E30" s="24" t="s">
        <v>105</v>
      </c>
      <c r="F30" s="24" t="s">
        <v>106</v>
      </c>
      <c r="G30" s="26" t="s">
        <v>107</v>
      </c>
      <c r="H30" s="25">
        <v>581</v>
      </c>
      <c r="I30" s="14" t="s">
        <v>15</v>
      </c>
      <c r="J30" s="21">
        <v>265500</v>
      </c>
      <c r="K30" s="21">
        <v>265500</v>
      </c>
      <c r="L30" s="15">
        <v>0</v>
      </c>
      <c r="M30" s="16" t="s">
        <v>16</v>
      </c>
    </row>
    <row r="31" spans="1:13" ht="25.5" x14ac:dyDescent="0.25">
      <c r="A31" s="10">
        <v>45805</v>
      </c>
      <c r="B31" s="10">
        <v>45804</v>
      </c>
      <c r="C31" s="23">
        <v>45820</v>
      </c>
      <c r="D31" s="11" t="s">
        <v>108</v>
      </c>
      <c r="E31" s="24" t="s">
        <v>109</v>
      </c>
      <c r="F31" s="24" t="s">
        <v>110</v>
      </c>
      <c r="G31" s="26" t="s">
        <v>111</v>
      </c>
      <c r="H31" s="25">
        <v>586</v>
      </c>
      <c r="I31" s="14" t="s">
        <v>15</v>
      </c>
      <c r="J31" s="21">
        <v>392830</v>
      </c>
      <c r="K31" s="21">
        <v>392830</v>
      </c>
      <c r="L31" s="15">
        <v>0</v>
      </c>
      <c r="M31" s="16" t="s">
        <v>16</v>
      </c>
    </row>
    <row r="32" spans="1:13" ht="25.5" x14ac:dyDescent="0.25">
      <c r="A32" s="10">
        <v>45806</v>
      </c>
      <c r="B32" s="10">
        <v>45785</v>
      </c>
      <c r="C32" s="23">
        <v>45821</v>
      </c>
      <c r="D32" s="11" t="s">
        <v>25</v>
      </c>
      <c r="E32" s="24" t="s">
        <v>26</v>
      </c>
      <c r="F32" s="24" t="s">
        <v>112</v>
      </c>
      <c r="G32" s="26" t="s">
        <v>113</v>
      </c>
      <c r="H32" s="25">
        <v>588</v>
      </c>
      <c r="I32" s="14" t="s">
        <v>15</v>
      </c>
      <c r="J32" s="21">
        <v>6844</v>
      </c>
      <c r="K32" s="21">
        <v>6844</v>
      </c>
      <c r="L32" s="15">
        <v>0</v>
      </c>
      <c r="M32" s="16" t="s">
        <v>16</v>
      </c>
    </row>
    <row r="33" spans="1:13" x14ac:dyDescent="0.25">
      <c r="A33" s="10">
        <v>45806</v>
      </c>
      <c r="B33" s="10">
        <v>45798</v>
      </c>
      <c r="C33" s="23">
        <v>45821</v>
      </c>
      <c r="D33" s="11" t="s">
        <v>22</v>
      </c>
      <c r="E33" s="24" t="s">
        <v>18</v>
      </c>
      <c r="F33" s="24" t="s">
        <v>39</v>
      </c>
      <c r="G33" s="26" t="s">
        <v>114</v>
      </c>
      <c r="H33" s="25">
        <v>590</v>
      </c>
      <c r="I33" s="14" t="s">
        <v>15</v>
      </c>
      <c r="J33" s="21">
        <v>9106</v>
      </c>
      <c r="K33" s="21">
        <v>9106</v>
      </c>
      <c r="L33" s="15">
        <v>0</v>
      </c>
      <c r="M33" s="16" t="s">
        <v>16</v>
      </c>
    </row>
    <row r="34" spans="1:13" ht="38.25" x14ac:dyDescent="0.25">
      <c r="A34" s="10">
        <v>45806</v>
      </c>
      <c r="B34" s="10">
        <v>45805</v>
      </c>
      <c r="C34" s="23">
        <v>45821</v>
      </c>
      <c r="D34" s="11" t="s">
        <v>15</v>
      </c>
      <c r="E34" s="24" t="s">
        <v>21</v>
      </c>
      <c r="F34" s="24" t="s">
        <v>115</v>
      </c>
      <c r="G34" s="26" t="s">
        <v>116</v>
      </c>
      <c r="H34" s="25">
        <v>593</v>
      </c>
      <c r="I34" s="14" t="s">
        <v>15</v>
      </c>
      <c r="J34" s="21">
        <v>93161.82</v>
      </c>
      <c r="K34" s="21">
        <v>93161.82</v>
      </c>
      <c r="L34" s="15">
        <v>0</v>
      </c>
      <c r="M34" s="16" t="s">
        <v>16</v>
      </c>
    </row>
    <row r="35" spans="1:13" ht="38.25" x14ac:dyDescent="0.25">
      <c r="A35" s="10">
        <v>45806</v>
      </c>
      <c r="B35" s="10">
        <v>45805</v>
      </c>
      <c r="C35" s="23">
        <v>45821</v>
      </c>
      <c r="D35" s="11" t="s">
        <v>15</v>
      </c>
      <c r="E35" s="24" t="s">
        <v>21</v>
      </c>
      <c r="F35" s="24" t="s">
        <v>115</v>
      </c>
      <c r="G35" s="26" t="s">
        <v>117</v>
      </c>
      <c r="H35" s="25">
        <v>593</v>
      </c>
      <c r="I35" s="14" t="s">
        <v>15</v>
      </c>
      <c r="J35" s="21">
        <v>19066.099999999999</v>
      </c>
      <c r="K35" s="21">
        <v>19066.099999999999</v>
      </c>
      <c r="L35" s="15">
        <v>0</v>
      </c>
      <c r="M35" s="16" t="s">
        <v>16</v>
      </c>
    </row>
    <row r="36" spans="1:13" ht="39" thickBot="1" x14ac:dyDescent="0.3">
      <c r="A36" s="10">
        <v>45806</v>
      </c>
      <c r="B36" s="10">
        <v>45804</v>
      </c>
      <c r="C36" s="23">
        <v>45821</v>
      </c>
      <c r="D36" s="11" t="s">
        <v>15</v>
      </c>
      <c r="E36" s="24" t="s">
        <v>21</v>
      </c>
      <c r="F36" s="24" t="s">
        <v>115</v>
      </c>
      <c r="G36" s="26" t="s">
        <v>118</v>
      </c>
      <c r="H36" s="25">
        <v>593</v>
      </c>
      <c r="I36" s="14" t="s">
        <v>15</v>
      </c>
      <c r="J36" s="21">
        <v>43342</v>
      </c>
      <c r="K36" s="21">
        <v>43342</v>
      </c>
      <c r="L36" s="15">
        <v>0</v>
      </c>
      <c r="M36" s="16" t="s">
        <v>16</v>
      </c>
    </row>
    <row r="37" spans="1:13" ht="31.5" customHeight="1" thickBot="1" x14ac:dyDescent="0.3">
      <c r="A37" s="27" t="s">
        <v>17</v>
      </c>
      <c r="B37" s="28"/>
      <c r="C37" s="29"/>
      <c r="D37" s="30"/>
      <c r="E37" s="30"/>
      <c r="F37" s="30"/>
      <c r="G37" s="31"/>
      <c r="H37" s="31"/>
      <c r="I37" s="31"/>
      <c r="J37" s="32">
        <f>SUM(J5:J36)</f>
        <v>4137536.8899999997</v>
      </c>
      <c r="K37" s="32">
        <f>SUM(K5:K36)</f>
        <v>4137536.8899999997</v>
      </c>
      <c r="L37" s="33"/>
      <c r="M37" s="33"/>
    </row>
    <row r="38" spans="1:13" x14ac:dyDescent="0.25">
      <c r="B38" s="34"/>
      <c r="E38" s="35"/>
      <c r="F38" s="35"/>
      <c r="K38" s="36"/>
    </row>
    <row r="39" spans="1:13" x14ac:dyDescent="0.25">
      <c r="B39" s="34"/>
      <c r="E39" s="35"/>
      <c r="F39" s="35"/>
      <c r="K39" s="36"/>
    </row>
    <row r="40" spans="1:13" x14ac:dyDescent="0.25">
      <c r="B40" s="34"/>
      <c r="E40" s="35"/>
      <c r="F40" s="35"/>
      <c r="K40" s="36"/>
    </row>
    <row r="41" spans="1:13" x14ac:dyDescent="0.25">
      <c r="A41" s="37" t="s">
        <v>28</v>
      </c>
      <c r="B41" s="37"/>
      <c r="E41" s="35"/>
      <c r="F41" s="35"/>
      <c r="K41" s="36"/>
    </row>
    <row r="42" spans="1:13" x14ac:dyDescent="0.25">
      <c r="A42" s="52" t="s">
        <v>29</v>
      </c>
      <c r="B42" s="52"/>
      <c r="C42" s="35"/>
      <c r="D42" s="52" t="s">
        <v>30</v>
      </c>
      <c r="E42" s="52"/>
      <c r="G42" s="52" t="s">
        <v>31</v>
      </c>
      <c r="H42" s="52"/>
    </row>
    <row r="43" spans="1:13" x14ac:dyDescent="0.25">
      <c r="A43" s="38" t="s">
        <v>32</v>
      </c>
      <c r="B43" s="38"/>
      <c r="D43" s="51" t="s">
        <v>33</v>
      </c>
      <c r="E43" s="51"/>
      <c r="G43" s="51" t="s">
        <v>34</v>
      </c>
      <c r="H43" s="51"/>
    </row>
    <row r="44" spans="1:13" x14ac:dyDescent="0.25">
      <c r="A44" s="52" t="s">
        <v>35</v>
      </c>
      <c r="B44" s="52"/>
      <c r="D44" s="52" t="s">
        <v>36</v>
      </c>
      <c r="E44" s="52"/>
      <c r="G44" s="52" t="s">
        <v>37</v>
      </c>
      <c r="H44" s="52"/>
    </row>
    <row r="45" spans="1:13" x14ac:dyDescent="0.25">
      <c r="J45" s="39"/>
    </row>
  </sheetData>
  <mergeCells count="11">
    <mergeCell ref="A1:M1"/>
    <mergeCell ref="A2:M2"/>
    <mergeCell ref="A3:M3"/>
    <mergeCell ref="A42:B42"/>
    <mergeCell ref="D42:E42"/>
    <mergeCell ref="G42:H42"/>
    <mergeCell ref="D43:E43"/>
    <mergeCell ref="G43:H43"/>
    <mergeCell ref="A44:B44"/>
    <mergeCell ref="D44:E44"/>
    <mergeCell ref="G44:H44"/>
  </mergeCells>
  <dataValidations count="1">
    <dataValidation showInputMessage="1" showErrorMessage="1" sqref="M5:M36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workbookViewId="0">
      <selection activeCell="A3" sqref="A3"/>
    </sheetView>
  </sheetViews>
  <sheetFormatPr baseColWidth="10" defaultRowHeight="15" x14ac:dyDescent="0.25"/>
  <cols>
    <col min="1" max="1" width="41.42578125" bestFit="1" customWidth="1"/>
    <col min="2" max="2" width="13.140625" bestFit="1" customWidth="1"/>
    <col min="6" max="6" width="13.140625" bestFit="1" customWidth="1"/>
  </cols>
  <sheetData>
    <row r="2" spans="1:6" x14ac:dyDescent="0.25">
      <c r="A2" s="39" t="s">
        <v>121</v>
      </c>
      <c r="B2" s="39" t="s">
        <v>120</v>
      </c>
      <c r="C2" s="39" t="s">
        <v>135</v>
      </c>
    </row>
    <row r="3" spans="1:6" x14ac:dyDescent="0.25">
      <c r="A3" t="s">
        <v>122</v>
      </c>
      <c r="B3" s="40">
        <v>119175</v>
      </c>
      <c r="C3" t="s">
        <v>123</v>
      </c>
      <c r="F3" s="45"/>
    </row>
    <row r="4" spans="1:6" x14ac:dyDescent="0.25">
      <c r="A4" t="s">
        <v>124</v>
      </c>
      <c r="B4" s="40">
        <v>116991</v>
      </c>
      <c r="C4" t="s">
        <v>123</v>
      </c>
      <c r="F4" s="45"/>
    </row>
    <row r="5" spans="1:6" x14ac:dyDescent="0.25">
      <c r="A5" t="s">
        <v>125</v>
      </c>
      <c r="B5" s="40">
        <v>15180</v>
      </c>
      <c r="C5" t="s">
        <v>123</v>
      </c>
      <c r="F5" s="45"/>
    </row>
    <row r="6" spans="1:6" x14ac:dyDescent="0.25">
      <c r="A6" t="s">
        <v>126</v>
      </c>
      <c r="B6" s="40">
        <v>165534</v>
      </c>
      <c r="C6" t="s">
        <v>123</v>
      </c>
      <c r="F6" s="45"/>
    </row>
    <row r="7" spans="1:6" x14ac:dyDescent="0.25">
      <c r="A7" t="s">
        <v>127</v>
      </c>
      <c r="B7" s="40">
        <v>2571</v>
      </c>
      <c r="C7" t="s">
        <v>123</v>
      </c>
    </row>
    <row r="8" spans="1:6" x14ac:dyDescent="0.25">
      <c r="A8" t="s">
        <v>128</v>
      </c>
      <c r="B8" s="40">
        <v>166845</v>
      </c>
      <c r="C8" t="s">
        <v>123</v>
      </c>
    </row>
    <row r="9" spans="1:6" x14ac:dyDescent="0.25">
      <c r="A9" t="s">
        <v>129</v>
      </c>
      <c r="B9" s="40">
        <v>66442</v>
      </c>
      <c r="C9" t="s">
        <v>123</v>
      </c>
    </row>
    <row r="10" spans="1:6" x14ac:dyDescent="0.25">
      <c r="A10" t="s">
        <v>130</v>
      </c>
      <c r="B10" s="40">
        <v>12420</v>
      </c>
      <c r="C10" s="41" t="s">
        <v>131</v>
      </c>
    </row>
    <row r="11" spans="1:6" x14ac:dyDescent="0.25">
      <c r="A11" t="s">
        <v>132</v>
      </c>
      <c r="B11" s="40">
        <v>13248</v>
      </c>
      <c r="C11" t="s">
        <v>123</v>
      </c>
    </row>
    <row r="12" spans="1:6" x14ac:dyDescent="0.25">
      <c r="A12" t="s">
        <v>133</v>
      </c>
      <c r="B12" s="40">
        <v>4899</v>
      </c>
      <c r="C12" t="s">
        <v>123</v>
      </c>
    </row>
    <row r="13" spans="1:6" x14ac:dyDescent="0.25">
      <c r="A13" t="s">
        <v>134</v>
      </c>
      <c r="B13" s="40">
        <v>4571</v>
      </c>
      <c r="C13" t="s">
        <v>123</v>
      </c>
    </row>
    <row r="14" spans="1:6" x14ac:dyDescent="0.25">
      <c r="A14" t="s">
        <v>136</v>
      </c>
      <c r="B14" s="40">
        <v>8252</v>
      </c>
      <c r="C14" t="s">
        <v>123</v>
      </c>
    </row>
    <row r="15" spans="1:6" x14ac:dyDescent="0.25">
      <c r="A15" t="s">
        <v>137</v>
      </c>
      <c r="B15" s="40">
        <v>16090</v>
      </c>
      <c r="C15" t="s">
        <v>123</v>
      </c>
    </row>
    <row r="16" spans="1:6" x14ac:dyDescent="0.25">
      <c r="A16" t="s">
        <v>138</v>
      </c>
      <c r="B16" s="40">
        <v>156980</v>
      </c>
      <c r="C16" t="s">
        <v>123</v>
      </c>
    </row>
    <row r="17" spans="1:3" x14ac:dyDescent="0.25">
      <c r="A17" t="s">
        <v>139</v>
      </c>
      <c r="B17" s="40">
        <v>110400</v>
      </c>
      <c r="C17" t="s">
        <v>123</v>
      </c>
    </row>
    <row r="18" spans="1:3" x14ac:dyDescent="0.25">
      <c r="A18" t="s">
        <v>140</v>
      </c>
      <c r="B18" s="40">
        <v>57960</v>
      </c>
      <c r="C18" t="s">
        <v>123</v>
      </c>
    </row>
    <row r="19" spans="1:3" x14ac:dyDescent="0.25">
      <c r="A19" t="s">
        <v>141</v>
      </c>
      <c r="B19" s="40">
        <v>13062</v>
      </c>
      <c r="C19" t="s">
        <v>123</v>
      </c>
    </row>
    <row r="20" spans="1:3" x14ac:dyDescent="0.25">
      <c r="A20" t="s">
        <v>142</v>
      </c>
      <c r="B20" s="40">
        <v>13062</v>
      </c>
      <c r="C20" t="s">
        <v>123</v>
      </c>
    </row>
    <row r="21" spans="1:3" x14ac:dyDescent="0.25">
      <c r="A21" t="s">
        <v>144</v>
      </c>
      <c r="B21" s="40">
        <v>21750</v>
      </c>
      <c r="C21" s="42" t="s">
        <v>143</v>
      </c>
    </row>
    <row r="22" spans="1:3" x14ac:dyDescent="0.25">
      <c r="A22" t="s">
        <v>145</v>
      </c>
      <c r="B22" s="40">
        <v>39000</v>
      </c>
      <c r="C22" s="42" t="s">
        <v>143</v>
      </c>
    </row>
    <row r="23" spans="1:3" x14ac:dyDescent="0.25">
      <c r="A23" t="s">
        <v>146</v>
      </c>
      <c r="B23" s="40">
        <v>26000</v>
      </c>
      <c r="C23" s="42" t="s">
        <v>143</v>
      </c>
    </row>
    <row r="24" spans="1:3" x14ac:dyDescent="0.25">
      <c r="A24" t="s">
        <v>147</v>
      </c>
      <c r="B24" s="40">
        <v>27500</v>
      </c>
      <c r="C24" s="43" t="s">
        <v>119</v>
      </c>
    </row>
    <row r="25" spans="1:3" x14ac:dyDescent="0.25">
      <c r="A25" t="s">
        <v>148</v>
      </c>
      <c r="B25" s="40">
        <v>54150</v>
      </c>
      <c r="C25" s="42" t="s">
        <v>143</v>
      </c>
    </row>
    <row r="26" spans="1:3" x14ac:dyDescent="0.25">
      <c r="A26" t="s">
        <v>149</v>
      </c>
      <c r="B26" s="40">
        <v>26350</v>
      </c>
      <c r="C26" s="42" t="s">
        <v>143</v>
      </c>
    </row>
    <row r="27" spans="1:3" x14ac:dyDescent="0.25">
      <c r="A27" t="s">
        <v>150</v>
      </c>
      <c r="B27" s="40">
        <v>7710</v>
      </c>
      <c r="C27" s="42" t="s">
        <v>143</v>
      </c>
    </row>
    <row r="28" spans="1:3" x14ac:dyDescent="0.25">
      <c r="A28" t="s">
        <v>151</v>
      </c>
      <c r="B28" s="40">
        <v>49442</v>
      </c>
      <c r="C28" s="44" t="s">
        <v>131</v>
      </c>
    </row>
    <row r="29" spans="1:3" x14ac:dyDescent="0.25">
      <c r="A29" t="s">
        <v>152</v>
      </c>
      <c r="B29" s="40">
        <v>18112</v>
      </c>
      <c r="C29" s="44" t="s">
        <v>131</v>
      </c>
    </row>
    <row r="30" spans="1:3" x14ac:dyDescent="0.25">
      <c r="A30" t="s">
        <v>153</v>
      </c>
      <c r="B30" s="40">
        <v>5796</v>
      </c>
      <c r="C30" s="44" t="s">
        <v>131</v>
      </c>
    </row>
    <row r="31" spans="1:3" x14ac:dyDescent="0.25">
      <c r="A31" t="s">
        <v>154</v>
      </c>
      <c r="B31" s="40">
        <v>130500</v>
      </c>
      <c r="C31" s="43" t="s">
        <v>119</v>
      </c>
    </row>
    <row r="32" spans="1:3" x14ac:dyDescent="0.25">
      <c r="A32" t="s">
        <v>155</v>
      </c>
      <c r="B32" s="40">
        <v>177192</v>
      </c>
      <c r="C32" s="43" t="s">
        <v>119</v>
      </c>
    </row>
    <row r="33" spans="1:3" x14ac:dyDescent="0.25">
      <c r="A33" t="s">
        <v>156</v>
      </c>
      <c r="B33" s="40">
        <v>5566</v>
      </c>
      <c r="C33" s="44" t="s">
        <v>131</v>
      </c>
    </row>
    <row r="34" spans="1:3" x14ac:dyDescent="0.25">
      <c r="A34" t="s">
        <v>157</v>
      </c>
      <c r="B34" s="40">
        <v>9936</v>
      </c>
      <c r="C34" s="42" t="s">
        <v>143</v>
      </c>
    </row>
    <row r="35" spans="1:3" x14ac:dyDescent="0.25">
      <c r="A35" t="s">
        <v>158</v>
      </c>
      <c r="B35" s="40">
        <v>10619</v>
      </c>
      <c r="C35" s="44" t="s">
        <v>131</v>
      </c>
    </row>
    <row r="36" spans="1:3" x14ac:dyDescent="0.25">
      <c r="A36" t="s">
        <v>159</v>
      </c>
      <c r="B36" s="40">
        <v>11155</v>
      </c>
      <c r="C36" s="44" t="s">
        <v>131</v>
      </c>
    </row>
    <row r="37" spans="1:3" x14ac:dyDescent="0.25">
      <c r="A37" t="s">
        <v>160</v>
      </c>
      <c r="B37" s="40">
        <v>1799</v>
      </c>
      <c r="C37" s="42" t="s">
        <v>143</v>
      </c>
    </row>
    <row r="38" spans="1:3" x14ac:dyDescent="0.25">
      <c r="A38" t="s">
        <v>161</v>
      </c>
      <c r="B38" s="40">
        <v>8390</v>
      </c>
      <c r="C38" s="42" t="s">
        <v>143</v>
      </c>
    </row>
    <row r="39" spans="1:3" x14ac:dyDescent="0.25">
      <c r="A39" t="s">
        <v>162</v>
      </c>
      <c r="B39" s="40">
        <v>1360</v>
      </c>
      <c r="C39" s="42" t="s">
        <v>143</v>
      </c>
    </row>
    <row r="40" spans="1:3" x14ac:dyDescent="0.25">
      <c r="A40" t="s">
        <v>163</v>
      </c>
      <c r="B40" s="40">
        <v>5750</v>
      </c>
      <c r="C40" s="44" t="s">
        <v>131</v>
      </c>
    </row>
    <row r="41" spans="1:3" x14ac:dyDescent="0.25">
      <c r="A41" t="s">
        <v>164</v>
      </c>
      <c r="B41" s="40">
        <v>3082</v>
      </c>
      <c r="C41" s="44" t="s">
        <v>131</v>
      </c>
    </row>
    <row r="42" spans="1:3" x14ac:dyDescent="0.25">
      <c r="A42" t="s">
        <v>165</v>
      </c>
      <c r="B42" s="40">
        <v>3244</v>
      </c>
      <c r="C42" s="44" t="s">
        <v>131</v>
      </c>
    </row>
    <row r="43" spans="1:3" x14ac:dyDescent="0.25">
      <c r="A43" t="s">
        <v>166</v>
      </c>
      <c r="B43" s="40">
        <v>31050</v>
      </c>
      <c r="C43" s="42" t="s">
        <v>143</v>
      </c>
    </row>
    <row r="44" spans="1:3" x14ac:dyDescent="0.25">
      <c r="A44" t="s">
        <v>167</v>
      </c>
      <c r="B44" s="40">
        <v>35310</v>
      </c>
      <c r="C44" s="42" t="s">
        <v>143</v>
      </c>
    </row>
    <row r="45" spans="1:3" x14ac:dyDescent="0.25">
      <c r="A45" t="s">
        <v>168</v>
      </c>
      <c r="B45" s="40">
        <v>21680</v>
      </c>
      <c r="C45" s="44" t="s">
        <v>131</v>
      </c>
    </row>
    <row r="46" spans="1:3" x14ac:dyDescent="0.25">
      <c r="A46" t="s">
        <v>169</v>
      </c>
      <c r="B46" s="40">
        <v>25680</v>
      </c>
      <c r="C46" s="42" t="s">
        <v>143</v>
      </c>
    </row>
    <row r="47" spans="1:3" x14ac:dyDescent="0.25">
      <c r="A47" t="s">
        <v>170</v>
      </c>
      <c r="B47" s="40">
        <v>16260</v>
      </c>
      <c r="C47" s="42" t="s">
        <v>143</v>
      </c>
    </row>
    <row r="48" spans="1:3" x14ac:dyDescent="0.25">
      <c r="A48" t="s">
        <v>171</v>
      </c>
      <c r="B48" s="40">
        <v>92442</v>
      </c>
      <c r="C48" t="s">
        <v>123</v>
      </c>
    </row>
    <row r="49" spans="1:3" x14ac:dyDescent="0.25">
      <c r="A49" t="s">
        <v>172</v>
      </c>
      <c r="B49" s="40">
        <v>55178</v>
      </c>
      <c r="C49" t="s">
        <v>123</v>
      </c>
    </row>
    <row r="50" spans="1:3" x14ac:dyDescent="0.25">
      <c r="A50" t="s">
        <v>173</v>
      </c>
      <c r="B50" s="40">
        <v>37672</v>
      </c>
      <c r="C50" t="s">
        <v>123</v>
      </c>
    </row>
    <row r="51" spans="1:3" x14ac:dyDescent="0.25">
      <c r="A51" t="s">
        <v>174</v>
      </c>
      <c r="B51" s="40">
        <v>13062</v>
      </c>
      <c r="C51" t="s">
        <v>123</v>
      </c>
    </row>
    <row r="52" spans="1:3" x14ac:dyDescent="0.25">
      <c r="A52" t="s">
        <v>175</v>
      </c>
      <c r="B52" s="40">
        <v>62491</v>
      </c>
      <c r="C52" t="s">
        <v>123</v>
      </c>
    </row>
    <row r="53" spans="1:3" x14ac:dyDescent="0.25">
      <c r="A53" t="s">
        <v>176</v>
      </c>
      <c r="B53" s="40">
        <v>5566</v>
      </c>
      <c r="C53" s="43" t="s">
        <v>119</v>
      </c>
    </row>
    <row r="54" spans="1:3" x14ac:dyDescent="0.25">
      <c r="A54" t="s">
        <v>177</v>
      </c>
      <c r="B54" s="40">
        <v>1880</v>
      </c>
      <c r="C54" s="44" t="s">
        <v>131</v>
      </c>
    </row>
    <row r="55" spans="1:3" x14ac:dyDescent="0.25">
      <c r="B55" s="45">
        <f>SUM(B3:B54)</f>
        <v>2106356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3"/>
  <sheetViews>
    <sheetView topLeftCell="A10" workbookViewId="0">
      <selection activeCell="A13" sqref="A13:XFD13"/>
    </sheetView>
  </sheetViews>
  <sheetFormatPr baseColWidth="10" defaultRowHeight="15" x14ac:dyDescent="0.25"/>
  <cols>
    <col min="1" max="1" width="41.85546875" bestFit="1" customWidth="1"/>
    <col min="2" max="2" width="13.140625" bestFit="1" customWidth="1"/>
    <col min="7" max="7" width="13.140625" bestFit="1" customWidth="1"/>
  </cols>
  <sheetData>
    <row r="2" spans="1:3" x14ac:dyDescent="0.25">
      <c r="A2" t="s">
        <v>130</v>
      </c>
      <c r="B2" s="40">
        <v>12420</v>
      </c>
      <c r="C2" s="41" t="s">
        <v>131</v>
      </c>
    </row>
    <row r="3" spans="1:3" x14ac:dyDescent="0.25">
      <c r="A3" t="s">
        <v>151</v>
      </c>
      <c r="B3" s="40">
        <v>49442</v>
      </c>
      <c r="C3" s="44" t="s">
        <v>131</v>
      </c>
    </row>
    <row r="4" spans="1:3" x14ac:dyDescent="0.25">
      <c r="A4" t="s">
        <v>152</v>
      </c>
      <c r="B4" s="40">
        <v>18112</v>
      </c>
      <c r="C4" s="44" t="s">
        <v>131</v>
      </c>
    </row>
    <row r="5" spans="1:3" x14ac:dyDescent="0.25">
      <c r="A5" t="s">
        <v>153</v>
      </c>
      <c r="B5" s="40">
        <v>5796</v>
      </c>
      <c r="C5" s="44" t="s">
        <v>131</v>
      </c>
    </row>
    <row r="6" spans="1:3" x14ac:dyDescent="0.25">
      <c r="A6" t="s">
        <v>156</v>
      </c>
      <c r="B6" s="40">
        <v>5566</v>
      </c>
      <c r="C6" s="44" t="s">
        <v>131</v>
      </c>
    </row>
    <row r="7" spans="1:3" x14ac:dyDescent="0.25">
      <c r="A7" t="s">
        <v>158</v>
      </c>
      <c r="B7" s="40">
        <v>10619</v>
      </c>
      <c r="C7" s="44" t="s">
        <v>131</v>
      </c>
    </row>
    <row r="8" spans="1:3" x14ac:dyDescent="0.25">
      <c r="A8" t="s">
        <v>159</v>
      </c>
      <c r="B8" s="40">
        <v>11155</v>
      </c>
      <c r="C8" s="44" t="s">
        <v>131</v>
      </c>
    </row>
    <row r="9" spans="1:3" x14ac:dyDescent="0.25">
      <c r="A9" t="s">
        <v>163</v>
      </c>
      <c r="B9" s="40">
        <v>5750</v>
      </c>
      <c r="C9" s="44" t="s">
        <v>131</v>
      </c>
    </row>
    <row r="10" spans="1:3" x14ac:dyDescent="0.25">
      <c r="A10" t="s">
        <v>164</v>
      </c>
      <c r="B10" s="40">
        <v>3082</v>
      </c>
      <c r="C10" s="44" t="s">
        <v>131</v>
      </c>
    </row>
    <row r="11" spans="1:3" x14ac:dyDescent="0.25">
      <c r="A11" t="s">
        <v>165</v>
      </c>
      <c r="B11" s="40">
        <v>3244</v>
      </c>
      <c r="C11" s="44" t="s">
        <v>131</v>
      </c>
    </row>
    <row r="12" spans="1:3" x14ac:dyDescent="0.25">
      <c r="A12" t="s">
        <v>168</v>
      </c>
      <c r="B12" s="40">
        <v>21680</v>
      </c>
      <c r="C12" s="44" t="s">
        <v>131</v>
      </c>
    </row>
    <row r="13" spans="1:3" x14ac:dyDescent="0.25">
      <c r="A13" t="s">
        <v>177</v>
      </c>
      <c r="B13" s="40">
        <v>1880</v>
      </c>
      <c r="C13" s="44" t="s">
        <v>131</v>
      </c>
    </row>
    <row r="14" spans="1:3" x14ac:dyDescent="0.25">
      <c r="B14" s="45">
        <f>SUM(B2:B13)</f>
        <v>148746</v>
      </c>
    </row>
    <row r="17" spans="1:3" x14ac:dyDescent="0.25">
      <c r="A17" t="s">
        <v>122</v>
      </c>
      <c r="B17" s="40">
        <v>119175</v>
      </c>
      <c r="C17" t="s">
        <v>123</v>
      </c>
    </row>
    <row r="18" spans="1:3" x14ac:dyDescent="0.25">
      <c r="A18" t="s">
        <v>124</v>
      </c>
      <c r="B18" s="40">
        <v>116991</v>
      </c>
      <c r="C18" t="s">
        <v>123</v>
      </c>
    </row>
    <row r="19" spans="1:3" x14ac:dyDescent="0.25">
      <c r="A19" t="s">
        <v>125</v>
      </c>
      <c r="B19" s="40">
        <v>15180</v>
      </c>
      <c r="C19" t="s">
        <v>123</v>
      </c>
    </row>
    <row r="20" spans="1:3" x14ac:dyDescent="0.25">
      <c r="A20" t="s">
        <v>126</v>
      </c>
      <c r="B20" s="40">
        <v>165534</v>
      </c>
      <c r="C20" t="s">
        <v>123</v>
      </c>
    </row>
    <row r="21" spans="1:3" x14ac:dyDescent="0.25">
      <c r="A21" t="s">
        <v>127</v>
      </c>
      <c r="B21" s="40">
        <v>2571</v>
      </c>
      <c r="C21" t="s">
        <v>123</v>
      </c>
    </row>
    <row r="22" spans="1:3" x14ac:dyDescent="0.25">
      <c r="A22" t="s">
        <v>128</v>
      </c>
      <c r="B22" s="40">
        <v>166845</v>
      </c>
      <c r="C22" t="s">
        <v>123</v>
      </c>
    </row>
    <row r="23" spans="1:3" x14ac:dyDescent="0.25">
      <c r="A23" t="s">
        <v>129</v>
      </c>
      <c r="B23" s="40">
        <v>66442</v>
      </c>
      <c r="C23" t="s">
        <v>123</v>
      </c>
    </row>
    <row r="24" spans="1:3" x14ac:dyDescent="0.25">
      <c r="A24" t="s">
        <v>132</v>
      </c>
      <c r="B24" s="40">
        <v>13248</v>
      </c>
      <c r="C24" t="s">
        <v>123</v>
      </c>
    </row>
    <row r="25" spans="1:3" x14ac:dyDescent="0.25">
      <c r="A25" t="s">
        <v>133</v>
      </c>
      <c r="B25" s="40">
        <v>4899</v>
      </c>
      <c r="C25" t="s">
        <v>123</v>
      </c>
    </row>
    <row r="26" spans="1:3" x14ac:dyDescent="0.25">
      <c r="A26" t="s">
        <v>134</v>
      </c>
      <c r="B26" s="40">
        <v>4571</v>
      </c>
      <c r="C26" t="s">
        <v>123</v>
      </c>
    </row>
    <row r="27" spans="1:3" x14ac:dyDescent="0.25">
      <c r="A27" t="s">
        <v>136</v>
      </c>
      <c r="B27" s="40">
        <v>8252</v>
      </c>
      <c r="C27" t="s">
        <v>123</v>
      </c>
    </row>
    <row r="28" spans="1:3" x14ac:dyDescent="0.25">
      <c r="A28" t="s">
        <v>137</v>
      </c>
      <c r="B28" s="40">
        <v>16090</v>
      </c>
      <c r="C28" t="s">
        <v>123</v>
      </c>
    </row>
    <row r="29" spans="1:3" x14ac:dyDescent="0.25">
      <c r="A29" t="s">
        <v>138</v>
      </c>
      <c r="B29" s="40">
        <v>156980</v>
      </c>
      <c r="C29" t="s">
        <v>123</v>
      </c>
    </row>
    <row r="30" spans="1:3" x14ac:dyDescent="0.25">
      <c r="A30" t="s">
        <v>139</v>
      </c>
      <c r="B30" s="40">
        <v>110400</v>
      </c>
      <c r="C30" t="s">
        <v>123</v>
      </c>
    </row>
    <row r="31" spans="1:3" x14ac:dyDescent="0.25">
      <c r="A31" t="s">
        <v>140</v>
      </c>
      <c r="B31" s="40">
        <v>57960</v>
      </c>
      <c r="C31" t="s">
        <v>123</v>
      </c>
    </row>
    <row r="32" spans="1:3" x14ac:dyDescent="0.25">
      <c r="A32" t="s">
        <v>141</v>
      </c>
      <c r="B32" s="40">
        <v>13062</v>
      </c>
      <c r="C32" t="s">
        <v>123</v>
      </c>
    </row>
    <row r="33" spans="1:3" x14ac:dyDescent="0.25">
      <c r="A33" t="s">
        <v>142</v>
      </c>
      <c r="B33" s="40">
        <v>13062</v>
      </c>
      <c r="C33" t="s">
        <v>123</v>
      </c>
    </row>
    <row r="34" spans="1:3" x14ac:dyDescent="0.25">
      <c r="A34" t="s">
        <v>171</v>
      </c>
      <c r="B34" s="40">
        <v>92442</v>
      </c>
      <c r="C34" t="s">
        <v>123</v>
      </c>
    </row>
    <row r="35" spans="1:3" x14ac:dyDescent="0.25">
      <c r="A35" t="s">
        <v>172</v>
      </c>
      <c r="B35" s="40">
        <v>55178</v>
      </c>
      <c r="C35" t="s">
        <v>123</v>
      </c>
    </row>
    <row r="36" spans="1:3" x14ac:dyDescent="0.25">
      <c r="A36" t="s">
        <v>173</v>
      </c>
      <c r="B36" s="40">
        <v>37672</v>
      </c>
      <c r="C36" t="s">
        <v>123</v>
      </c>
    </row>
    <row r="37" spans="1:3" x14ac:dyDescent="0.25">
      <c r="A37" t="s">
        <v>174</v>
      </c>
      <c r="B37" s="40">
        <v>13062</v>
      </c>
      <c r="C37" t="s">
        <v>123</v>
      </c>
    </row>
    <row r="38" spans="1:3" x14ac:dyDescent="0.25">
      <c r="A38" t="s">
        <v>175</v>
      </c>
      <c r="B38" s="40">
        <v>62491</v>
      </c>
      <c r="C38" t="s">
        <v>123</v>
      </c>
    </row>
    <row r="39" spans="1:3" x14ac:dyDescent="0.25">
      <c r="B39" s="45">
        <f>SUM(B17:B38)</f>
        <v>1312107</v>
      </c>
    </row>
    <row r="42" spans="1:3" x14ac:dyDescent="0.25">
      <c r="A42" t="s">
        <v>144</v>
      </c>
      <c r="B42" s="40">
        <v>21750</v>
      </c>
      <c r="C42" s="42" t="s">
        <v>143</v>
      </c>
    </row>
    <row r="43" spans="1:3" x14ac:dyDescent="0.25">
      <c r="A43" t="s">
        <v>145</v>
      </c>
      <c r="B43" s="40">
        <v>39000</v>
      </c>
      <c r="C43" s="42" t="s">
        <v>143</v>
      </c>
    </row>
    <row r="44" spans="1:3" x14ac:dyDescent="0.25">
      <c r="A44" t="s">
        <v>146</v>
      </c>
      <c r="B44" s="40">
        <v>26000</v>
      </c>
      <c r="C44" s="42" t="s">
        <v>143</v>
      </c>
    </row>
    <row r="45" spans="1:3" x14ac:dyDescent="0.25">
      <c r="A45" t="s">
        <v>148</v>
      </c>
      <c r="B45" s="40">
        <v>63897</v>
      </c>
      <c r="C45" s="42" t="s">
        <v>143</v>
      </c>
    </row>
    <row r="46" spans="1:3" x14ac:dyDescent="0.25">
      <c r="A46" t="s">
        <v>149</v>
      </c>
      <c r="B46" s="40">
        <v>31093</v>
      </c>
      <c r="C46" s="42" t="s">
        <v>143</v>
      </c>
    </row>
    <row r="47" spans="1:3" x14ac:dyDescent="0.25">
      <c r="A47" t="s">
        <v>150</v>
      </c>
      <c r="B47" s="40">
        <v>7710</v>
      </c>
      <c r="C47" s="42" t="s">
        <v>143</v>
      </c>
    </row>
    <row r="48" spans="1:3" x14ac:dyDescent="0.25">
      <c r="A48" t="s">
        <v>157</v>
      </c>
      <c r="B48" s="40">
        <v>9936</v>
      </c>
      <c r="C48" s="42" t="s">
        <v>143</v>
      </c>
    </row>
    <row r="49" spans="1:7" x14ac:dyDescent="0.25">
      <c r="A49" t="s">
        <v>160</v>
      </c>
      <c r="B49" s="40">
        <v>1799</v>
      </c>
      <c r="C49" s="42" t="s">
        <v>143</v>
      </c>
    </row>
    <row r="50" spans="1:7" x14ac:dyDescent="0.25">
      <c r="A50" t="s">
        <v>161</v>
      </c>
      <c r="B50" s="40">
        <v>8390</v>
      </c>
      <c r="C50" s="42" t="s">
        <v>143</v>
      </c>
    </row>
    <row r="51" spans="1:7" x14ac:dyDescent="0.25">
      <c r="A51" t="s">
        <v>162</v>
      </c>
      <c r="B51" s="40">
        <v>1360</v>
      </c>
      <c r="C51" s="42" t="s">
        <v>143</v>
      </c>
    </row>
    <row r="52" spans="1:7" x14ac:dyDescent="0.25">
      <c r="A52" t="s">
        <v>166</v>
      </c>
      <c r="B52" s="40">
        <v>31050</v>
      </c>
      <c r="C52" s="42" t="s">
        <v>143</v>
      </c>
    </row>
    <row r="53" spans="1:7" x14ac:dyDescent="0.25">
      <c r="A53" t="s">
        <v>167</v>
      </c>
      <c r="B53" s="40">
        <v>35310</v>
      </c>
      <c r="C53" s="42" t="s">
        <v>143</v>
      </c>
    </row>
    <row r="54" spans="1:7" x14ac:dyDescent="0.25">
      <c r="A54" t="s">
        <v>169</v>
      </c>
      <c r="B54" s="40">
        <v>25680</v>
      </c>
      <c r="C54" s="42" t="s">
        <v>143</v>
      </c>
    </row>
    <row r="55" spans="1:7" x14ac:dyDescent="0.25">
      <c r="A55" t="s">
        <v>170</v>
      </c>
      <c r="B55" s="40">
        <v>16260</v>
      </c>
      <c r="C55" s="42" t="s">
        <v>143</v>
      </c>
      <c r="G55" s="45">
        <f>B14+B39+B56+B63</f>
        <v>2120846</v>
      </c>
    </row>
    <row r="56" spans="1:7" x14ac:dyDescent="0.25">
      <c r="B56" s="45">
        <f>SUM(B42:B55)</f>
        <v>319235</v>
      </c>
    </row>
    <row r="59" spans="1:7" x14ac:dyDescent="0.25">
      <c r="A59" t="s">
        <v>147</v>
      </c>
      <c r="B59" s="40">
        <v>27500</v>
      </c>
      <c r="C59" s="43" t="s">
        <v>119</v>
      </c>
    </row>
    <row r="60" spans="1:7" x14ac:dyDescent="0.25">
      <c r="A60" t="s">
        <v>154</v>
      </c>
      <c r="B60" s="40">
        <v>130500</v>
      </c>
      <c r="C60" s="43" t="s">
        <v>119</v>
      </c>
    </row>
    <row r="61" spans="1:7" x14ac:dyDescent="0.25">
      <c r="A61" t="s">
        <v>155</v>
      </c>
      <c r="B61" s="40">
        <v>177192</v>
      </c>
      <c r="C61" s="43" t="s">
        <v>119</v>
      </c>
    </row>
    <row r="62" spans="1:7" x14ac:dyDescent="0.25">
      <c r="A62" t="s">
        <v>176</v>
      </c>
      <c r="B62" s="40">
        <v>5566</v>
      </c>
      <c r="C62" s="43" t="s">
        <v>119</v>
      </c>
    </row>
    <row r="63" spans="1:7" x14ac:dyDescent="0.25">
      <c r="B63" s="45">
        <f>SUM(B59:B62)</f>
        <v>340758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opLeftCell="A28" workbookViewId="0">
      <selection activeCell="G35" sqref="G35"/>
    </sheetView>
  </sheetViews>
  <sheetFormatPr baseColWidth="10" defaultRowHeight="15" x14ac:dyDescent="0.25"/>
  <cols>
    <col min="1" max="1" width="41.42578125" bestFit="1" customWidth="1"/>
    <col min="7" max="7" width="13.140625" bestFit="1" customWidth="1"/>
  </cols>
  <sheetData>
    <row r="2" spans="1:3" x14ac:dyDescent="0.25">
      <c r="A2" s="46" t="s">
        <v>121</v>
      </c>
      <c r="B2" s="46" t="s">
        <v>120</v>
      </c>
      <c r="C2" s="46" t="s">
        <v>135</v>
      </c>
    </row>
    <row r="3" spans="1:3" x14ac:dyDescent="0.25">
      <c r="A3" t="s">
        <v>122</v>
      </c>
      <c r="B3" s="40">
        <v>47670</v>
      </c>
      <c r="C3" s="48" t="s">
        <v>123</v>
      </c>
    </row>
    <row r="4" spans="1:3" x14ac:dyDescent="0.25">
      <c r="A4" t="s">
        <v>124</v>
      </c>
      <c r="B4" s="40">
        <v>77994</v>
      </c>
      <c r="C4" s="48" t="s">
        <v>123</v>
      </c>
    </row>
    <row r="5" spans="1:3" x14ac:dyDescent="0.25">
      <c r="A5" t="s">
        <v>179</v>
      </c>
      <c r="B5" s="40">
        <v>60663</v>
      </c>
      <c r="C5" s="48" t="s">
        <v>123</v>
      </c>
    </row>
    <row r="6" spans="1:3" x14ac:dyDescent="0.25">
      <c r="A6" t="s">
        <v>126</v>
      </c>
      <c r="B6" s="40">
        <v>165534</v>
      </c>
      <c r="C6" s="48" t="s">
        <v>123</v>
      </c>
    </row>
    <row r="7" spans="1:3" x14ac:dyDescent="0.25">
      <c r="A7" t="s">
        <v>180</v>
      </c>
      <c r="B7" s="40">
        <v>11454</v>
      </c>
      <c r="C7" s="48" t="s">
        <v>123</v>
      </c>
    </row>
    <row r="8" spans="1:3" x14ac:dyDescent="0.25">
      <c r="A8" t="s">
        <v>181</v>
      </c>
      <c r="B8" s="40">
        <v>2070</v>
      </c>
      <c r="C8" s="48" t="s">
        <v>123</v>
      </c>
    </row>
    <row r="9" spans="1:3" x14ac:dyDescent="0.25">
      <c r="A9" t="s">
        <v>134</v>
      </c>
      <c r="B9" s="40">
        <v>9144</v>
      </c>
      <c r="C9" s="48" t="s">
        <v>123</v>
      </c>
    </row>
    <row r="10" spans="1:3" x14ac:dyDescent="0.25">
      <c r="A10" t="s">
        <v>137</v>
      </c>
      <c r="B10" s="40">
        <v>16090</v>
      </c>
      <c r="C10" s="48" t="s">
        <v>123</v>
      </c>
    </row>
    <row r="11" spans="1:3" x14ac:dyDescent="0.25">
      <c r="A11" t="s">
        <v>139</v>
      </c>
      <c r="B11" s="40">
        <v>73600</v>
      </c>
      <c r="C11" s="48" t="s">
        <v>123</v>
      </c>
    </row>
    <row r="12" spans="1:3" x14ac:dyDescent="0.25">
      <c r="A12" t="s">
        <v>140</v>
      </c>
      <c r="B12" s="40">
        <v>57960</v>
      </c>
      <c r="C12" s="48" t="s">
        <v>123</v>
      </c>
    </row>
    <row r="13" spans="1:3" x14ac:dyDescent="0.25">
      <c r="A13" t="s">
        <v>182</v>
      </c>
      <c r="B13" s="40">
        <v>75344</v>
      </c>
      <c r="C13" s="48" t="s">
        <v>123</v>
      </c>
    </row>
    <row r="14" spans="1:3" x14ac:dyDescent="0.25">
      <c r="A14" t="s">
        <v>183</v>
      </c>
      <c r="B14" s="40">
        <v>5865</v>
      </c>
      <c r="C14" s="48" t="s">
        <v>123</v>
      </c>
    </row>
    <row r="15" spans="1:3" x14ac:dyDescent="0.25">
      <c r="A15" t="s">
        <v>171</v>
      </c>
      <c r="B15" s="40">
        <v>46221</v>
      </c>
      <c r="C15" s="48" t="s">
        <v>123</v>
      </c>
    </row>
    <row r="16" spans="1:3" x14ac:dyDescent="0.25">
      <c r="A16" t="s">
        <v>172</v>
      </c>
      <c r="B16" s="40">
        <v>110356</v>
      </c>
      <c r="C16" s="48" t="s">
        <v>123</v>
      </c>
    </row>
    <row r="17" spans="1:3" x14ac:dyDescent="0.25">
      <c r="A17" t="s">
        <v>175</v>
      </c>
      <c r="B17" s="40">
        <v>78936</v>
      </c>
      <c r="C17" s="48" t="s">
        <v>123</v>
      </c>
    </row>
    <row r="18" spans="1:3" x14ac:dyDescent="0.25">
      <c r="B18" s="45">
        <f>SUM(B3:B17)</f>
        <v>838901</v>
      </c>
    </row>
    <row r="19" spans="1:3" x14ac:dyDescent="0.25">
      <c r="B19" s="40"/>
    </row>
    <row r="20" spans="1:3" x14ac:dyDescent="0.25">
      <c r="B20" s="40"/>
    </row>
    <row r="21" spans="1:3" x14ac:dyDescent="0.25">
      <c r="A21" t="s">
        <v>178</v>
      </c>
      <c r="B21" s="40">
        <v>41303</v>
      </c>
      <c r="C21" s="49" t="s">
        <v>143</v>
      </c>
    </row>
    <row r="22" spans="1:3" x14ac:dyDescent="0.25">
      <c r="A22" t="s">
        <v>184</v>
      </c>
      <c r="B22" s="40">
        <v>5900</v>
      </c>
      <c r="C22" s="49" t="s">
        <v>143</v>
      </c>
    </row>
    <row r="23" spans="1:3" x14ac:dyDescent="0.25">
      <c r="A23" t="s">
        <v>185</v>
      </c>
      <c r="B23" s="40">
        <v>6053.4</v>
      </c>
      <c r="C23" s="49" t="s">
        <v>143</v>
      </c>
    </row>
    <row r="24" spans="1:3" x14ac:dyDescent="0.25">
      <c r="A24" t="s">
        <v>186</v>
      </c>
      <c r="B24" s="40">
        <v>14550</v>
      </c>
      <c r="C24" s="49" t="s">
        <v>143</v>
      </c>
    </row>
    <row r="25" spans="1:3" x14ac:dyDescent="0.25">
      <c r="A25" t="s">
        <v>187</v>
      </c>
      <c r="B25" s="40">
        <v>2200</v>
      </c>
      <c r="C25" s="49" t="s">
        <v>143</v>
      </c>
    </row>
    <row r="26" spans="1:3" x14ac:dyDescent="0.25">
      <c r="A26" t="s">
        <v>188</v>
      </c>
      <c r="B26" s="40">
        <v>1642.5</v>
      </c>
      <c r="C26" s="49" t="s">
        <v>143</v>
      </c>
    </row>
    <row r="27" spans="1:3" x14ac:dyDescent="0.25">
      <c r="A27" t="s">
        <v>150</v>
      </c>
      <c r="B27" s="40">
        <v>30840</v>
      </c>
      <c r="C27" s="49" t="s">
        <v>143</v>
      </c>
    </row>
    <row r="28" spans="1:3" x14ac:dyDescent="0.25">
      <c r="A28" t="s">
        <v>160</v>
      </c>
      <c r="B28" s="40">
        <v>3598</v>
      </c>
      <c r="C28" s="49" t="s">
        <v>143</v>
      </c>
    </row>
    <row r="29" spans="1:3" x14ac:dyDescent="0.25">
      <c r="A29" t="s">
        <v>161</v>
      </c>
      <c r="B29" s="40">
        <v>4195</v>
      </c>
      <c r="C29" s="49" t="s">
        <v>143</v>
      </c>
    </row>
    <row r="30" spans="1:3" x14ac:dyDescent="0.25">
      <c r="B30" s="40">
        <f>SUM(B21:B29)</f>
        <v>110281.9</v>
      </c>
    </row>
    <row r="33" spans="1:7" x14ac:dyDescent="0.25">
      <c r="A33" t="s">
        <v>156</v>
      </c>
      <c r="B33" s="40">
        <v>5566</v>
      </c>
      <c r="C33" s="50" t="s">
        <v>131</v>
      </c>
    </row>
    <row r="34" spans="1:7" x14ac:dyDescent="0.25">
      <c r="A34" t="s">
        <v>163</v>
      </c>
      <c r="B34" s="40">
        <v>20125</v>
      </c>
      <c r="C34" s="50" t="s">
        <v>131</v>
      </c>
      <c r="G34" s="45">
        <f>B18+B30+B39+B44</f>
        <v>1081782.8999999999</v>
      </c>
    </row>
    <row r="35" spans="1:7" x14ac:dyDescent="0.25">
      <c r="A35" t="s">
        <v>164</v>
      </c>
      <c r="B35" s="40">
        <v>10787</v>
      </c>
      <c r="C35" s="50" t="s">
        <v>131</v>
      </c>
    </row>
    <row r="36" spans="1:7" x14ac:dyDescent="0.25">
      <c r="A36" t="s">
        <v>165</v>
      </c>
      <c r="B36" s="40">
        <v>11354</v>
      </c>
      <c r="C36" s="50" t="s">
        <v>131</v>
      </c>
    </row>
    <row r="37" spans="1:7" x14ac:dyDescent="0.25">
      <c r="A37" t="s">
        <v>177</v>
      </c>
      <c r="B37" s="40">
        <v>1880</v>
      </c>
      <c r="C37" s="50" t="s">
        <v>131</v>
      </c>
    </row>
    <row r="38" spans="1:7" x14ac:dyDescent="0.25">
      <c r="A38" t="s">
        <v>189</v>
      </c>
      <c r="B38" s="40">
        <v>17388</v>
      </c>
      <c r="C38" s="50" t="s">
        <v>131</v>
      </c>
    </row>
    <row r="39" spans="1:7" x14ac:dyDescent="0.25">
      <c r="B39" s="45">
        <f>SUM(B33:B38)</f>
        <v>67100</v>
      </c>
    </row>
    <row r="42" spans="1:7" x14ac:dyDescent="0.25">
      <c r="A42" t="s">
        <v>147</v>
      </c>
      <c r="B42" s="40">
        <v>22000</v>
      </c>
      <c r="C42" s="47" t="s">
        <v>119</v>
      </c>
    </row>
    <row r="43" spans="1:7" x14ac:dyDescent="0.25">
      <c r="A43" t="s">
        <v>154</v>
      </c>
      <c r="B43" s="40">
        <v>43500</v>
      </c>
      <c r="C43" s="47" t="s">
        <v>119</v>
      </c>
    </row>
    <row r="44" spans="1:7" x14ac:dyDescent="0.25">
      <c r="B44" s="45">
        <f>SUM(B42:B43)</f>
        <v>65500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MAYO 2025 </vt:lpstr>
      <vt:lpstr>BIO NOVA CUENTAS PROCESO REAC</vt:lpstr>
      <vt:lpstr>Hoja1</vt:lpstr>
      <vt:lpstr>BIO-NOVA B1500017165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Sandoval Rosario</dc:creator>
  <cp:lastModifiedBy>Aristina Familia</cp:lastModifiedBy>
  <cp:lastPrinted>2024-12-27T17:30:10Z</cp:lastPrinted>
  <dcterms:created xsi:type="dcterms:W3CDTF">2015-06-05T18:19:34Z</dcterms:created>
  <dcterms:modified xsi:type="dcterms:W3CDTF">2025-06-20T18:56:00Z</dcterms:modified>
</cp:coreProperties>
</file>