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1 Balance General\"/>
    </mc:Choice>
  </mc:AlternateContent>
  <xr:revisionPtr revIDLastSave="0" documentId="13_ncr:1_{502AB6FF-9617-45A9-84D9-FC09B9E8B5F1}" xr6:coauthVersionLast="47" xr6:coauthVersionMax="47" xr10:uidLastSave="{00000000-0000-0000-0000-000000000000}"/>
  <bookViews>
    <workbookView xWindow="1605" yWindow="1680" windowWidth="14415" windowHeight="13740" xr2:uid="{644B848D-9B25-4900-B524-451579987AD5}"/>
  </bookViews>
  <sheets>
    <sheet name="Balance General OIA" sheetId="1" r:id="rId1"/>
  </sheets>
  <externalReferences>
    <externalReference r:id="rId2"/>
  </externalReferences>
  <definedNames>
    <definedName name="_xlnm.Print_Area" localSheetId="0">'Balance General OIA'!$A$1:$G$45</definedName>
    <definedName name="_xlnm.Print_Titles" localSheetId="0">'Balance General OIA'!$1:$11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D17" i="1"/>
  <c r="D24" i="1" s="1"/>
  <c r="E17" i="1"/>
  <c r="E24" i="1" s="1"/>
  <c r="F21" i="1"/>
  <c r="D23" i="1"/>
  <c r="E23" i="1"/>
  <c r="F23" i="1"/>
  <c r="D30" i="1"/>
  <c r="D32" i="1" s="1"/>
  <c r="D38" i="1" s="1"/>
  <c r="E30" i="1"/>
  <c r="F30" i="1"/>
  <c r="F32" i="1" s="1"/>
  <c r="E32" i="1"/>
  <c r="E38" i="1" s="1"/>
  <c r="F34" i="1"/>
  <c r="F36" i="1"/>
  <c r="D37" i="1"/>
  <c r="E37" i="1"/>
  <c r="F17" i="1" l="1"/>
  <c r="F24" i="1" s="1"/>
  <c r="F35" i="1" l="1"/>
  <c r="F37" i="1" s="1"/>
  <c r="F38" i="1" s="1"/>
  <c r="H33" i="1" s="1"/>
</calcChain>
</file>

<file path=xl/sharedStrings.xml><?xml version="1.0" encoding="utf-8"?>
<sst xmlns="http://schemas.openxmlformats.org/spreadsheetml/2006/main" count="40" uniqueCount="40">
  <si>
    <t xml:space="preserve">                   Contador                             Enc. Administrativo y Financiero                          Directora General              </t>
  </si>
  <si>
    <t xml:space="preserve"> Licda. Ana A. Gomez Torres            Lic. Ramon Virgilio Feliz Olivero               Dra. Glendis Ozuna Feliciano                                                      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</si>
  <si>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</si>
  <si>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</si>
  <si>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</si>
  <si>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</si>
  <si>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</si>
  <si>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</si>
  <si>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</si>
  <si>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</si>
  <si>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</si>
  <si>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</si>
  <si>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</si>
  <si>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SOBRE GIROS BANCARIOS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</si>
  <si>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</si>
  <si>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</si>
  <si>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</si>
  <si>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</si>
  <si>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</si>
  <si>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</si>
  <si>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>INVERSIONES FINANCIERAS A LARGO PLAZO</t>
  </si>
  <si>
    <t>CREDITOS A COBRAR A LARGO PLAZO</t>
  </si>
  <si>
    <t>ACTIVOS NO CORRIENTES</t>
  </si>
  <si>
    <t>TOTAL ACTIVOS CORRIENTES</t>
  </si>
  <si>
    <t>PAGOS ANTICIPADOS</t>
  </si>
  <si>
    <t>INVENTARIOS</t>
  </si>
  <si>
    <t>CUENTAS Y DOCUMENTOS POR COBRAR A CORTO PLAZO</t>
  </si>
  <si>
    <t>DISPONIBILIDADES EN CAJA Y BANCOS</t>
  </si>
  <si>
    <t>Febrero</t>
  </si>
  <si>
    <t>Enero</t>
  </si>
  <si>
    <t>ACTIVOS CORRIENTES</t>
  </si>
  <si>
    <t xml:space="preserve"> ( VALORES ES RD$)</t>
  </si>
  <si>
    <t>Balance General</t>
  </si>
  <si>
    <t>Año 2025</t>
  </si>
  <si>
    <t>CENTRO DE EDUCACION MEDICA DE AMISTAD DOMINICO JAPONESA</t>
  </si>
  <si>
    <t>CIUDAD SANITARIA DR. LUIS E. AYBAR</t>
  </si>
  <si>
    <t>Servicio Regional de Salud Metropolitano</t>
  </si>
  <si>
    <t>Servicio Nacional de Salud</t>
  </si>
  <si>
    <r>
      <t xml:space="preserve">Al </t>
    </r>
    <r>
      <rPr>
        <b/>
        <u/>
        <sz val="14"/>
        <rFont val="Arial"/>
        <family val="2"/>
      </rPr>
      <t xml:space="preserve">   31  </t>
    </r>
    <r>
      <rPr>
        <b/>
        <sz val="14"/>
        <rFont val="Arial"/>
        <family val="2"/>
      </rPr>
      <t xml:space="preserve">    de    mayo   del       </t>
    </r>
    <r>
      <rPr>
        <b/>
        <u/>
        <sz val="14"/>
        <rFont val="Arial"/>
        <family val="2"/>
      </rPr>
      <t>2026</t>
    </r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</si>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</sst>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2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164" fontId="1" fillId="2" borderId="0" xfId="1" applyNumberForma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vertical="center" wrapText="1"/>
    </xf>
    <xf numFmtId="43" fontId="4" fillId="2" borderId="0" xfId="2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43" fontId="4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3" fillId="2" borderId="3" xfId="1" applyNumberFormat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4" fontId="4" fillId="2" borderId="0" xfId="1" applyNumberFormat="1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</cellXfs>
  <cellStyles count="3">
    <cellStyle name="Millares 6" xfId="2" xr:uid="{6CA7A534-6BC0-46F3-A402-33C74EDDB596}"/>
    <cellStyle name="Normal" xfId="0" builtinId="0"/>
    <cellStyle name="Normal 4" xfId="1" xr:uid="{B5527A9E-A491-46D9-A0AE-B8DB73C54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-10687050</xdr:rowOff>
    </xdr:from>
    <xdr:ext cx="1842408" cy="11640911"/>
    <xdr:pic>
      <xdr:nvPicPr>
        <xdr:cNvPr id="2" name="Imagen 3" descr="http://www.lajornadadigital.do/wp-content/uploads/2018/01/LOGOS-DOS.jpg">
          <a:extLst>
            <a:ext uri="{FF2B5EF4-FFF2-40B4-BE49-F238E27FC236}">
              <a16:creationId xmlns:a16="http://schemas.microsoft.com/office/drawing/2014/main" id="{4EE58704-1230-4CB6-A40C-EEF2F25F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-10687050"/>
          <a:ext cx="1842408" cy="1164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66675</xdr:colOff>
      <xdr:row>0</xdr:row>
      <xdr:rowOff>0</xdr:rowOff>
    </xdr:from>
    <xdr:to>
      <xdr:col>2</xdr:col>
      <xdr:colOff>828675</xdr:colOff>
      <xdr:row>2</xdr:row>
      <xdr:rowOff>133350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E0491858-7EC9-49F5-B151-B013ACF49389}"/>
            </a:ext>
          </a:extLst>
        </xdr:cNvPr>
        <xdr:cNvGrpSpPr>
          <a:grpSpLocks/>
        </xdr:cNvGrpSpPr>
      </xdr:nvGrpSpPr>
      <xdr:grpSpPr bwMode="auto">
        <a:xfrm>
          <a:off x="66675" y="0"/>
          <a:ext cx="1156607" cy="568779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3B60930B-40E0-7B75-8C82-26F8BE35D209}"/>
              </a:ext>
            </a:extLst>
          </xdr:cNvPr>
          <xdr:cNvSpPr>
            <a:spLocks/>
          </xdr:cNvSpPr>
        </xdr:nvSpPr>
        <xdr:spPr bwMode="auto">
          <a:xfrm>
            <a:off x="0" y="0"/>
            <a:ext cx="303530" cy="524510"/>
          </a:xfrm>
          <a:custGeom>
            <a:avLst/>
            <a:gdLst>
              <a:gd name="T0" fmla="*/ 303348 w 303530"/>
              <a:gd name="T1" fmla="*/ 402338 h 524510"/>
              <a:gd name="T2" fmla="*/ 73768 w 303530"/>
              <a:gd name="T3" fmla="*/ 524018 h 524510"/>
              <a:gd name="T4" fmla="*/ 303348 w 303530"/>
              <a:gd name="T5" fmla="*/ 524464 h 524510"/>
              <a:gd name="T6" fmla="*/ 303348 w 303530"/>
              <a:gd name="T7" fmla="*/ 402338 h 524510"/>
              <a:gd name="T8" fmla="*/ 303348 w 303530"/>
              <a:gd name="T9" fmla="*/ 189484 h 524510"/>
              <a:gd name="T10" fmla="*/ 0 w 303530"/>
              <a:gd name="T11" fmla="*/ 408903 h 524510"/>
              <a:gd name="T12" fmla="*/ 0 w 303530"/>
              <a:gd name="T13" fmla="*/ 506540 h 524510"/>
              <a:gd name="T14" fmla="*/ 24379 w 303530"/>
              <a:gd name="T15" fmla="*/ 493944 h 524510"/>
              <a:gd name="T16" fmla="*/ 92087 w 303530"/>
              <a:gd name="T17" fmla="*/ 456140 h 524510"/>
              <a:gd name="T18" fmla="*/ 135419 w 303530"/>
              <a:gd name="T19" fmla="*/ 430924 h 524510"/>
              <a:gd name="T20" fmla="*/ 241048 w 303530"/>
              <a:gd name="T21" fmla="*/ 367845 h 524510"/>
              <a:gd name="T22" fmla="*/ 303348 w 303530"/>
              <a:gd name="T23" fmla="*/ 329973 h 524510"/>
              <a:gd name="T24" fmla="*/ 303348 w 303530"/>
              <a:gd name="T25" fmla="*/ 189484 h 524510"/>
              <a:gd name="T26" fmla="*/ 303348 w 303530"/>
              <a:gd name="T27" fmla="*/ 0 h 524510"/>
              <a:gd name="T28" fmla="*/ 0 w 303530"/>
              <a:gd name="T29" fmla="*/ 258278 h 524510"/>
              <a:gd name="T30" fmla="*/ 0 w 303530"/>
              <a:gd name="T31" fmla="*/ 359032 h 524510"/>
              <a:gd name="T32" fmla="*/ 303348 w 303530"/>
              <a:gd name="T33" fmla="*/ 140274 h 524510"/>
              <a:gd name="T34" fmla="*/ 303348 w 303530"/>
              <a:gd name="T35" fmla="*/ 0 h 524510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0" t="0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5F458A82-27EA-7511-541A-8D353F38F57E}"/>
              </a:ext>
            </a:extLst>
          </xdr:cNvPr>
          <xdr:cNvSpPr>
            <a:spLocks/>
          </xdr:cNvSpPr>
        </xdr:nvSpPr>
        <xdr:spPr bwMode="auto">
          <a:xfrm>
            <a:off x="303348" y="0"/>
            <a:ext cx="307340" cy="524510"/>
          </a:xfrm>
          <a:custGeom>
            <a:avLst/>
            <a:gdLst>
              <a:gd name="T0" fmla="*/ 0 w 307340"/>
              <a:gd name="T1" fmla="*/ 402338 h 524510"/>
              <a:gd name="T2" fmla="*/ 0 w 307340"/>
              <a:gd name="T3" fmla="*/ 524464 h 524510"/>
              <a:gd name="T4" fmla="*/ 209633 w 307340"/>
              <a:gd name="T5" fmla="*/ 524018 h 524510"/>
              <a:gd name="T6" fmla="*/ 0 w 307340"/>
              <a:gd name="T7" fmla="*/ 402338 h 524510"/>
              <a:gd name="T8" fmla="*/ 113 w 307340"/>
              <a:gd name="T9" fmla="*/ 189484 h 524510"/>
              <a:gd name="T10" fmla="*/ 113 w 307340"/>
              <a:gd name="T11" fmla="*/ 329973 h 524510"/>
              <a:gd name="T12" fmla="*/ 307199 w 307340"/>
              <a:gd name="T13" fmla="*/ 519343 h 524510"/>
              <a:gd name="T14" fmla="*/ 301303 w 307340"/>
              <a:gd name="T15" fmla="*/ 410019 h 524510"/>
              <a:gd name="T16" fmla="*/ 113 w 307340"/>
              <a:gd name="T17" fmla="*/ 189484 h 524510"/>
              <a:gd name="T18" fmla="*/ 0 w 307340"/>
              <a:gd name="T19" fmla="*/ 0 h 524510"/>
              <a:gd name="T20" fmla="*/ 0 w 307340"/>
              <a:gd name="T21" fmla="*/ 140274 h 524510"/>
              <a:gd name="T22" fmla="*/ 298966 w 307340"/>
              <a:gd name="T23" fmla="*/ 358140 h 524510"/>
              <a:gd name="T24" fmla="*/ 298813 w 307340"/>
              <a:gd name="T25" fmla="*/ 358140 h 524510"/>
              <a:gd name="T26" fmla="*/ 293144 w 307340"/>
              <a:gd name="T27" fmla="*/ 259059 h 524510"/>
              <a:gd name="T28" fmla="*/ 0 w 307340"/>
              <a:gd name="T29" fmla="*/ 0 h 524510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0" t="0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7F073262-202B-A60A-05B6-8FEA89D909E3}"/>
              </a:ext>
            </a:extLst>
          </xdr:cNvPr>
          <xdr:cNvSpPr>
            <a:spLocks/>
          </xdr:cNvSpPr>
        </xdr:nvSpPr>
        <xdr:spPr bwMode="auto">
          <a:xfrm>
            <a:off x="497572" y="136155"/>
            <a:ext cx="95885" cy="107314"/>
          </a:xfrm>
          <a:custGeom>
            <a:avLst/>
            <a:gdLst>
              <a:gd name="T0" fmla="*/ 90089 w 95885"/>
              <a:gd name="T1" fmla="*/ 0 h 107314"/>
              <a:gd name="T2" fmla="*/ 0 w 95885"/>
              <a:gd name="T3" fmla="*/ 22931 h 107314"/>
              <a:gd name="T4" fmla="*/ 95408 w 95885"/>
              <a:gd name="T5" fmla="*/ 106761 h 107314"/>
              <a:gd name="T6" fmla="*/ 90089 w 95885"/>
              <a:gd name="T7" fmla="*/ 0 h 107314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F47E80EE-F650-698A-493F-47F1000DE7BE}"/>
              </a:ext>
            </a:extLst>
          </xdr:cNvPr>
          <xdr:cNvSpPr>
            <a:spLocks/>
          </xdr:cNvSpPr>
        </xdr:nvSpPr>
        <xdr:spPr bwMode="auto">
          <a:xfrm>
            <a:off x="596265" y="137382"/>
            <a:ext cx="250190" cy="382270"/>
          </a:xfrm>
          <a:custGeom>
            <a:avLst/>
            <a:gdLst>
              <a:gd name="T0" fmla="*/ 0 w 250190"/>
              <a:gd name="T1" fmla="*/ 0 h 382270"/>
              <a:gd name="T2" fmla="*/ 22668 w 250190"/>
              <a:gd name="T3" fmla="*/ 381737 h 382270"/>
              <a:gd name="T4" fmla="*/ 249756 w 250190"/>
              <a:gd name="T5" fmla="*/ 381737 h 382270"/>
              <a:gd name="T6" fmla="*/ 223234 w 250190"/>
              <a:gd name="T7" fmla="*/ 94291 h 382270"/>
              <a:gd name="T8" fmla="*/ 0 w 250190"/>
              <a:gd name="T9" fmla="*/ 0 h 38227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0</xdr:colOff>
      <xdr:row>2</xdr:row>
      <xdr:rowOff>161925</xdr:rowOff>
    </xdr:from>
    <xdr:ext cx="1432832" cy="283028"/>
    <xdr:pic>
      <xdr:nvPicPr>
        <xdr:cNvPr id="8" name="Image 6">
          <a:extLst>
            <a:ext uri="{FF2B5EF4-FFF2-40B4-BE49-F238E27FC236}">
              <a16:creationId xmlns:a16="http://schemas.microsoft.com/office/drawing/2014/main" id="{4BC3031E-C899-4297-A128-2041C1CB10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1432832" cy="283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419100</xdr:colOff>
      <xdr:row>0</xdr:row>
      <xdr:rowOff>38100</xdr:rowOff>
    </xdr:from>
    <xdr:ext cx="1375683" cy="870857"/>
    <xdr:pic>
      <xdr:nvPicPr>
        <xdr:cNvPr id="9" name="Image 7">
          <a:extLst>
            <a:ext uri="{FF2B5EF4-FFF2-40B4-BE49-F238E27FC236}">
              <a16:creationId xmlns:a16="http://schemas.microsoft.com/office/drawing/2014/main" id="{2B8E83B2-B42D-4DDB-BCDB-BCAC49CDDB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8100"/>
          <a:ext cx="1375683" cy="87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Estados%20Financieros.xlsx" TargetMode="External"/><Relationship Id="rId1" Type="http://schemas.openxmlformats.org/officeDocument/2006/relationships/externalLinkPath" Target="https://d.docs.live.net/524a6e0b68441b74/Escritorio/Cemadoja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SNS"/>
      <sheetName val="ERF SRS"/>
      <sheetName val="ECAMP"/>
      <sheetName val="Balanza comprobacion  Intranet"/>
      <sheetName val="Efectivo"/>
      <sheetName val="Inventario"/>
      <sheetName val="Mobiliario Eq. Ofc.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10">
          <cell r="F10">
            <v>30694388.299999982</v>
          </cell>
        </row>
        <row r="13">
          <cell r="F13">
            <v>11987509.680000003</v>
          </cell>
        </row>
        <row r="14">
          <cell r="F14">
            <v>13972862.02</v>
          </cell>
        </row>
        <row r="15">
          <cell r="F15">
            <v>63910.109999999986</v>
          </cell>
        </row>
        <row r="24">
          <cell r="F24">
            <v>261397050.65000004</v>
          </cell>
        </row>
        <row r="55">
          <cell r="F55">
            <v>445009929.35000002</v>
          </cell>
        </row>
        <row r="57">
          <cell r="F57">
            <v>35835424.75999999</v>
          </cell>
        </row>
        <row r="58">
          <cell r="F58">
            <v>-162729633.34999999</v>
          </cell>
        </row>
      </sheetData>
      <sheetData sheetId="1"/>
      <sheetData sheetId="2">
        <row r="14">
          <cell r="K14">
            <v>-132098088.92999999</v>
          </cell>
        </row>
      </sheetData>
      <sheetData sheetId="3"/>
      <sheetData sheetId="4"/>
      <sheetData sheetId="5">
        <row r="8">
          <cell r="B8">
            <v>8458755.0099999998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7095-14E7-4D87-A334-9E3A92244561}">
  <dimension ref="A1:J70"/>
  <sheetViews>
    <sheetView tabSelected="1" topLeftCell="A3" zoomScale="70" zoomScaleNormal="70" workbookViewId="0">
      <selection activeCell="F36" sqref="F36"/>
    </sheetView>
  </sheetViews>
  <sheetFormatPr baseColWidth="10" defaultColWidth="9.140625" defaultRowHeight="12.75" x14ac:dyDescent="0.25"/>
  <cols>
    <col min="1" max="1" width="1.28515625" style="4" customWidth="1"/>
    <col min="2" max="2" width="4.7109375" style="4" customWidth="1"/>
    <col min="3" max="3" width="81.85546875" style="3" customWidth="1"/>
    <col min="4" max="4" width="20.7109375" style="2" hidden="1" customWidth="1"/>
    <col min="5" max="5" width="20.5703125" style="1" hidden="1" customWidth="1"/>
    <col min="6" max="6" width="23" style="1" bestFit="1" customWidth="1"/>
    <col min="7" max="7" width="17" style="1" customWidth="1"/>
    <col min="8" max="8" width="20.7109375" style="1" bestFit="1" customWidth="1"/>
    <col min="9" max="9" width="19.28515625" style="1" bestFit="1" customWidth="1"/>
    <col min="10" max="10" width="15.7109375" style="1" bestFit="1" customWidth="1"/>
    <col min="11" max="256" width="9.140625" style="1"/>
    <col min="257" max="257" width="1.28515625" style="1" customWidth="1"/>
    <col min="258" max="258" width="4.7109375" style="1" customWidth="1"/>
    <col min="259" max="259" width="81.85546875" style="1" customWidth="1"/>
    <col min="260" max="261" width="0" style="1" hidden="1" customWidth="1"/>
    <col min="262" max="262" width="23" style="1" bestFit="1" customWidth="1"/>
    <col min="263" max="263" width="17" style="1" customWidth="1"/>
    <col min="264" max="264" width="20.7109375" style="1" bestFit="1" customWidth="1"/>
    <col min="265" max="265" width="19.28515625" style="1" bestFit="1" customWidth="1"/>
    <col min="266" max="266" width="15.7109375" style="1" bestFit="1" customWidth="1"/>
    <col min="267" max="512" width="9.140625" style="1"/>
    <col min="513" max="513" width="1.28515625" style="1" customWidth="1"/>
    <col min="514" max="514" width="4.7109375" style="1" customWidth="1"/>
    <col min="515" max="515" width="81.85546875" style="1" customWidth="1"/>
    <col min="516" max="517" width="0" style="1" hidden="1" customWidth="1"/>
    <col min="518" max="518" width="23" style="1" bestFit="1" customWidth="1"/>
    <col min="519" max="519" width="17" style="1" customWidth="1"/>
    <col min="520" max="520" width="20.7109375" style="1" bestFit="1" customWidth="1"/>
    <col min="521" max="521" width="19.28515625" style="1" bestFit="1" customWidth="1"/>
    <col min="522" max="522" width="15.7109375" style="1" bestFit="1" customWidth="1"/>
    <col min="523" max="768" width="9.140625" style="1"/>
    <col min="769" max="769" width="1.28515625" style="1" customWidth="1"/>
    <col min="770" max="770" width="4.7109375" style="1" customWidth="1"/>
    <col min="771" max="771" width="81.85546875" style="1" customWidth="1"/>
    <col min="772" max="773" width="0" style="1" hidden="1" customWidth="1"/>
    <col min="774" max="774" width="23" style="1" bestFit="1" customWidth="1"/>
    <col min="775" max="775" width="17" style="1" customWidth="1"/>
    <col min="776" max="776" width="20.7109375" style="1" bestFit="1" customWidth="1"/>
    <col min="777" max="777" width="19.28515625" style="1" bestFit="1" customWidth="1"/>
    <col min="778" max="778" width="15.7109375" style="1" bestFit="1" customWidth="1"/>
    <col min="779" max="1024" width="9.140625" style="1"/>
    <col min="1025" max="1025" width="1.28515625" style="1" customWidth="1"/>
    <col min="1026" max="1026" width="4.7109375" style="1" customWidth="1"/>
    <col min="1027" max="1027" width="81.85546875" style="1" customWidth="1"/>
    <col min="1028" max="1029" width="0" style="1" hidden="1" customWidth="1"/>
    <col min="1030" max="1030" width="23" style="1" bestFit="1" customWidth="1"/>
    <col min="1031" max="1031" width="17" style="1" customWidth="1"/>
    <col min="1032" max="1032" width="20.7109375" style="1" bestFit="1" customWidth="1"/>
    <col min="1033" max="1033" width="19.28515625" style="1" bestFit="1" customWidth="1"/>
    <col min="1034" max="1034" width="15.7109375" style="1" bestFit="1" customWidth="1"/>
    <col min="1035" max="1280" width="9.140625" style="1"/>
    <col min="1281" max="1281" width="1.28515625" style="1" customWidth="1"/>
    <col min="1282" max="1282" width="4.7109375" style="1" customWidth="1"/>
    <col min="1283" max="1283" width="81.85546875" style="1" customWidth="1"/>
    <col min="1284" max="1285" width="0" style="1" hidden="1" customWidth="1"/>
    <col min="1286" max="1286" width="23" style="1" bestFit="1" customWidth="1"/>
    <col min="1287" max="1287" width="17" style="1" customWidth="1"/>
    <col min="1288" max="1288" width="20.7109375" style="1" bestFit="1" customWidth="1"/>
    <col min="1289" max="1289" width="19.28515625" style="1" bestFit="1" customWidth="1"/>
    <col min="1290" max="1290" width="15.7109375" style="1" bestFit="1" customWidth="1"/>
    <col min="1291" max="1536" width="9.140625" style="1"/>
    <col min="1537" max="1537" width="1.28515625" style="1" customWidth="1"/>
    <col min="1538" max="1538" width="4.7109375" style="1" customWidth="1"/>
    <col min="1539" max="1539" width="81.85546875" style="1" customWidth="1"/>
    <col min="1540" max="1541" width="0" style="1" hidden="1" customWidth="1"/>
    <col min="1542" max="1542" width="23" style="1" bestFit="1" customWidth="1"/>
    <col min="1543" max="1543" width="17" style="1" customWidth="1"/>
    <col min="1544" max="1544" width="20.7109375" style="1" bestFit="1" customWidth="1"/>
    <col min="1545" max="1545" width="19.28515625" style="1" bestFit="1" customWidth="1"/>
    <col min="1546" max="1546" width="15.7109375" style="1" bestFit="1" customWidth="1"/>
    <col min="1547" max="1792" width="9.140625" style="1"/>
    <col min="1793" max="1793" width="1.28515625" style="1" customWidth="1"/>
    <col min="1794" max="1794" width="4.7109375" style="1" customWidth="1"/>
    <col min="1795" max="1795" width="81.85546875" style="1" customWidth="1"/>
    <col min="1796" max="1797" width="0" style="1" hidden="1" customWidth="1"/>
    <col min="1798" max="1798" width="23" style="1" bestFit="1" customWidth="1"/>
    <col min="1799" max="1799" width="17" style="1" customWidth="1"/>
    <col min="1800" max="1800" width="20.7109375" style="1" bestFit="1" customWidth="1"/>
    <col min="1801" max="1801" width="19.28515625" style="1" bestFit="1" customWidth="1"/>
    <col min="1802" max="1802" width="15.7109375" style="1" bestFit="1" customWidth="1"/>
    <col min="1803" max="2048" width="9.140625" style="1"/>
    <col min="2049" max="2049" width="1.28515625" style="1" customWidth="1"/>
    <col min="2050" max="2050" width="4.7109375" style="1" customWidth="1"/>
    <col min="2051" max="2051" width="81.85546875" style="1" customWidth="1"/>
    <col min="2052" max="2053" width="0" style="1" hidden="1" customWidth="1"/>
    <col min="2054" max="2054" width="23" style="1" bestFit="1" customWidth="1"/>
    <col min="2055" max="2055" width="17" style="1" customWidth="1"/>
    <col min="2056" max="2056" width="20.7109375" style="1" bestFit="1" customWidth="1"/>
    <col min="2057" max="2057" width="19.28515625" style="1" bestFit="1" customWidth="1"/>
    <col min="2058" max="2058" width="15.7109375" style="1" bestFit="1" customWidth="1"/>
    <col min="2059" max="2304" width="9.140625" style="1"/>
    <col min="2305" max="2305" width="1.28515625" style="1" customWidth="1"/>
    <col min="2306" max="2306" width="4.7109375" style="1" customWidth="1"/>
    <col min="2307" max="2307" width="81.85546875" style="1" customWidth="1"/>
    <col min="2308" max="2309" width="0" style="1" hidden="1" customWidth="1"/>
    <col min="2310" max="2310" width="23" style="1" bestFit="1" customWidth="1"/>
    <col min="2311" max="2311" width="17" style="1" customWidth="1"/>
    <col min="2312" max="2312" width="20.7109375" style="1" bestFit="1" customWidth="1"/>
    <col min="2313" max="2313" width="19.28515625" style="1" bestFit="1" customWidth="1"/>
    <col min="2314" max="2314" width="15.7109375" style="1" bestFit="1" customWidth="1"/>
    <col min="2315" max="2560" width="9.140625" style="1"/>
    <col min="2561" max="2561" width="1.28515625" style="1" customWidth="1"/>
    <col min="2562" max="2562" width="4.7109375" style="1" customWidth="1"/>
    <col min="2563" max="2563" width="81.85546875" style="1" customWidth="1"/>
    <col min="2564" max="2565" width="0" style="1" hidden="1" customWidth="1"/>
    <col min="2566" max="2566" width="23" style="1" bestFit="1" customWidth="1"/>
    <col min="2567" max="2567" width="17" style="1" customWidth="1"/>
    <col min="2568" max="2568" width="20.7109375" style="1" bestFit="1" customWidth="1"/>
    <col min="2569" max="2569" width="19.28515625" style="1" bestFit="1" customWidth="1"/>
    <col min="2570" max="2570" width="15.7109375" style="1" bestFit="1" customWidth="1"/>
    <col min="2571" max="2816" width="9.140625" style="1"/>
    <col min="2817" max="2817" width="1.28515625" style="1" customWidth="1"/>
    <col min="2818" max="2818" width="4.7109375" style="1" customWidth="1"/>
    <col min="2819" max="2819" width="81.85546875" style="1" customWidth="1"/>
    <col min="2820" max="2821" width="0" style="1" hidden="1" customWidth="1"/>
    <col min="2822" max="2822" width="23" style="1" bestFit="1" customWidth="1"/>
    <col min="2823" max="2823" width="17" style="1" customWidth="1"/>
    <col min="2824" max="2824" width="20.7109375" style="1" bestFit="1" customWidth="1"/>
    <col min="2825" max="2825" width="19.28515625" style="1" bestFit="1" customWidth="1"/>
    <col min="2826" max="2826" width="15.7109375" style="1" bestFit="1" customWidth="1"/>
    <col min="2827" max="3072" width="9.140625" style="1"/>
    <col min="3073" max="3073" width="1.28515625" style="1" customWidth="1"/>
    <col min="3074" max="3074" width="4.7109375" style="1" customWidth="1"/>
    <col min="3075" max="3075" width="81.85546875" style="1" customWidth="1"/>
    <col min="3076" max="3077" width="0" style="1" hidden="1" customWidth="1"/>
    <col min="3078" max="3078" width="23" style="1" bestFit="1" customWidth="1"/>
    <col min="3079" max="3079" width="17" style="1" customWidth="1"/>
    <col min="3080" max="3080" width="20.7109375" style="1" bestFit="1" customWidth="1"/>
    <col min="3081" max="3081" width="19.28515625" style="1" bestFit="1" customWidth="1"/>
    <col min="3082" max="3082" width="15.7109375" style="1" bestFit="1" customWidth="1"/>
    <col min="3083" max="3328" width="9.140625" style="1"/>
    <col min="3329" max="3329" width="1.28515625" style="1" customWidth="1"/>
    <col min="3330" max="3330" width="4.7109375" style="1" customWidth="1"/>
    <col min="3331" max="3331" width="81.85546875" style="1" customWidth="1"/>
    <col min="3332" max="3333" width="0" style="1" hidden="1" customWidth="1"/>
    <col min="3334" max="3334" width="23" style="1" bestFit="1" customWidth="1"/>
    <col min="3335" max="3335" width="17" style="1" customWidth="1"/>
    <col min="3336" max="3336" width="20.7109375" style="1" bestFit="1" customWidth="1"/>
    <col min="3337" max="3337" width="19.28515625" style="1" bestFit="1" customWidth="1"/>
    <col min="3338" max="3338" width="15.7109375" style="1" bestFit="1" customWidth="1"/>
    <col min="3339" max="3584" width="9.140625" style="1"/>
    <col min="3585" max="3585" width="1.28515625" style="1" customWidth="1"/>
    <col min="3586" max="3586" width="4.7109375" style="1" customWidth="1"/>
    <col min="3587" max="3587" width="81.85546875" style="1" customWidth="1"/>
    <col min="3588" max="3589" width="0" style="1" hidden="1" customWidth="1"/>
    <col min="3590" max="3590" width="23" style="1" bestFit="1" customWidth="1"/>
    <col min="3591" max="3591" width="17" style="1" customWidth="1"/>
    <col min="3592" max="3592" width="20.7109375" style="1" bestFit="1" customWidth="1"/>
    <col min="3593" max="3593" width="19.28515625" style="1" bestFit="1" customWidth="1"/>
    <col min="3594" max="3594" width="15.7109375" style="1" bestFit="1" customWidth="1"/>
    <col min="3595" max="3840" width="9.140625" style="1"/>
    <col min="3841" max="3841" width="1.28515625" style="1" customWidth="1"/>
    <col min="3842" max="3842" width="4.7109375" style="1" customWidth="1"/>
    <col min="3843" max="3843" width="81.85546875" style="1" customWidth="1"/>
    <col min="3844" max="3845" width="0" style="1" hidden="1" customWidth="1"/>
    <col min="3846" max="3846" width="23" style="1" bestFit="1" customWidth="1"/>
    <col min="3847" max="3847" width="17" style="1" customWidth="1"/>
    <col min="3848" max="3848" width="20.7109375" style="1" bestFit="1" customWidth="1"/>
    <col min="3849" max="3849" width="19.28515625" style="1" bestFit="1" customWidth="1"/>
    <col min="3850" max="3850" width="15.7109375" style="1" bestFit="1" customWidth="1"/>
    <col min="3851" max="4096" width="9.140625" style="1"/>
    <col min="4097" max="4097" width="1.28515625" style="1" customWidth="1"/>
    <col min="4098" max="4098" width="4.7109375" style="1" customWidth="1"/>
    <col min="4099" max="4099" width="81.85546875" style="1" customWidth="1"/>
    <col min="4100" max="4101" width="0" style="1" hidden="1" customWidth="1"/>
    <col min="4102" max="4102" width="23" style="1" bestFit="1" customWidth="1"/>
    <col min="4103" max="4103" width="17" style="1" customWidth="1"/>
    <col min="4104" max="4104" width="20.7109375" style="1" bestFit="1" customWidth="1"/>
    <col min="4105" max="4105" width="19.28515625" style="1" bestFit="1" customWidth="1"/>
    <col min="4106" max="4106" width="15.7109375" style="1" bestFit="1" customWidth="1"/>
    <col min="4107" max="4352" width="9.140625" style="1"/>
    <col min="4353" max="4353" width="1.28515625" style="1" customWidth="1"/>
    <col min="4354" max="4354" width="4.7109375" style="1" customWidth="1"/>
    <col min="4355" max="4355" width="81.85546875" style="1" customWidth="1"/>
    <col min="4356" max="4357" width="0" style="1" hidden="1" customWidth="1"/>
    <col min="4358" max="4358" width="23" style="1" bestFit="1" customWidth="1"/>
    <col min="4359" max="4359" width="17" style="1" customWidth="1"/>
    <col min="4360" max="4360" width="20.7109375" style="1" bestFit="1" customWidth="1"/>
    <col min="4361" max="4361" width="19.28515625" style="1" bestFit="1" customWidth="1"/>
    <col min="4362" max="4362" width="15.7109375" style="1" bestFit="1" customWidth="1"/>
    <col min="4363" max="4608" width="9.140625" style="1"/>
    <col min="4609" max="4609" width="1.28515625" style="1" customWidth="1"/>
    <col min="4610" max="4610" width="4.7109375" style="1" customWidth="1"/>
    <col min="4611" max="4611" width="81.85546875" style="1" customWidth="1"/>
    <col min="4612" max="4613" width="0" style="1" hidden="1" customWidth="1"/>
    <col min="4614" max="4614" width="23" style="1" bestFit="1" customWidth="1"/>
    <col min="4615" max="4615" width="17" style="1" customWidth="1"/>
    <col min="4616" max="4616" width="20.7109375" style="1" bestFit="1" customWidth="1"/>
    <col min="4617" max="4617" width="19.28515625" style="1" bestFit="1" customWidth="1"/>
    <col min="4618" max="4618" width="15.7109375" style="1" bestFit="1" customWidth="1"/>
    <col min="4619" max="4864" width="9.140625" style="1"/>
    <col min="4865" max="4865" width="1.28515625" style="1" customWidth="1"/>
    <col min="4866" max="4866" width="4.7109375" style="1" customWidth="1"/>
    <col min="4867" max="4867" width="81.85546875" style="1" customWidth="1"/>
    <col min="4868" max="4869" width="0" style="1" hidden="1" customWidth="1"/>
    <col min="4870" max="4870" width="23" style="1" bestFit="1" customWidth="1"/>
    <col min="4871" max="4871" width="17" style="1" customWidth="1"/>
    <col min="4872" max="4872" width="20.7109375" style="1" bestFit="1" customWidth="1"/>
    <col min="4873" max="4873" width="19.28515625" style="1" bestFit="1" customWidth="1"/>
    <col min="4874" max="4874" width="15.7109375" style="1" bestFit="1" customWidth="1"/>
    <col min="4875" max="5120" width="9.140625" style="1"/>
    <col min="5121" max="5121" width="1.28515625" style="1" customWidth="1"/>
    <col min="5122" max="5122" width="4.7109375" style="1" customWidth="1"/>
    <col min="5123" max="5123" width="81.85546875" style="1" customWidth="1"/>
    <col min="5124" max="5125" width="0" style="1" hidden="1" customWidth="1"/>
    <col min="5126" max="5126" width="23" style="1" bestFit="1" customWidth="1"/>
    <col min="5127" max="5127" width="17" style="1" customWidth="1"/>
    <col min="5128" max="5128" width="20.7109375" style="1" bestFit="1" customWidth="1"/>
    <col min="5129" max="5129" width="19.28515625" style="1" bestFit="1" customWidth="1"/>
    <col min="5130" max="5130" width="15.7109375" style="1" bestFit="1" customWidth="1"/>
    <col min="5131" max="5376" width="9.140625" style="1"/>
    <col min="5377" max="5377" width="1.28515625" style="1" customWidth="1"/>
    <col min="5378" max="5378" width="4.7109375" style="1" customWidth="1"/>
    <col min="5379" max="5379" width="81.85546875" style="1" customWidth="1"/>
    <col min="5380" max="5381" width="0" style="1" hidden="1" customWidth="1"/>
    <col min="5382" max="5382" width="23" style="1" bestFit="1" customWidth="1"/>
    <col min="5383" max="5383" width="17" style="1" customWidth="1"/>
    <col min="5384" max="5384" width="20.7109375" style="1" bestFit="1" customWidth="1"/>
    <col min="5385" max="5385" width="19.28515625" style="1" bestFit="1" customWidth="1"/>
    <col min="5386" max="5386" width="15.7109375" style="1" bestFit="1" customWidth="1"/>
    <col min="5387" max="5632" width="9.140625" style="1"/>
    <col min="5633" max="5633" width="1.28515625" style="1" customWidth="1"/>
    <col min="5634" max="5634" width="4.7109375" style="1" customWidth="1"/>
    <col min="5635" max="5635" width="81.85546875" style="1" customWidth="1"/>
    <col min="5636" max="5637" width="0" style="1" hidden="1" customWidth="1"/>
    <col min="5638" max="5638" width="23" style="1" bestFit="1" customWidth="1"/>
    <col min="5639" max="5639" width="17" style="1" customWidth="1"/>
    <col min="5640" max="5640" width="20.7109375" style="1" bestFit="1" customWidth="1"/>
    <col min="5641" max="5641" width="19.28515625" style="1" bestFit="1" customWidth="1"/>
    <col min="5642" max="5642" width="15.7109375" style="1" bestFit="1" customWidth="1"/>
    <col min="5643" max="5888" width="9.140625" style="1"/>
    <col min="5889" max="5889" width="1.28515625" style="1" customWidth="1"/>
    <col min="5890" max="5890" width="4.7109375" style="1" customWidth="1"/>
    <col min="5891" max="5891" width="81.85546875" style="1" customWidth="1"/>
    <col min="5892" max="5893" width="0" style="1" hidden="1" customWidth="1"/>
    <col min="5894" max="5894" width="23" style="1" bestFit="1" customWidth="1"/>
    <col min="5895" max="5895" width="17" style="1" customWidth="1"/>
    <col min="5896" max="5896" width="20.7109375" style="1" bestFit="1" customWidth="1"/>
    <col min="5897" max="5897" width="19.28515625" style="1" bestFit="1" customWidth="1"/>
    <col min="5898" max="5898" width="15.7109375" style="1" bestFit="1" customWidth="1"/>
    <col min="5899" max="6144" width="9.140625" style="1"/>
    <col min="6145" max="6145" width="1.28515625" style="1" customWidth="1"/>
    <col min="6146" max="6146" width="4.7109375" style="1" customWidth="1"/>
    <col min="6147" max="6147" width="81.85546875" style="1" customWidth="1"/>
    <col min="6148" max="6149" width="0" style="1" hidden="1" customWidth="1"/>
    <col min="6150" max="6150" width="23" style="1" bestFit="1" customWidth="1"/>
    <col min="6151" max="6151" width="17" style="1" customWidth="1"/>
    <col min="6152" max="6152" width="20.7109375" style="1" bestFit="1" customWidth="1"/>
    <col min="6153" max="6153" width="19.28515625" style="1" bestFit="1" customWidth="1"/>
    <col min="6154" max="6154" width="15.7109375" style="1" bestFit="1" customWidth="1"/>
    <col min="6155" max="6400" width="9.140625" style="1"/>
    <col min="6401" max="6401" width="1.28515625" style="1" customWidth="1"/>
    <col min="6402" max="6402" width="4.7109375" style="1" customWidth="1"/>
    <col min="6403" max="6403" width="81.85546875" style="1" customWidth="1"/>
    <col min="6404" max="6405" width="0" style="1" hidden="1" customWidth="1"/>
    <col min="6406" max="6406" width="23" style="1" bestFit="1" customWidth="1"/>
    <col min="6407" max="6407" width="17" style="1" customWidth="1"/>
    <col min="6408" max="6408" width="20.7109375" style="1" bestFit="1" customWidth="1"/>
    <col min="6409" max="6409" width="19.28515625" style="1" bestFit="1" customWidth="1"/>
    <col min="6410" max="6410" width="15.7109375" style="1" bestFit="1" customWidth="1"/>
    <col min="6411" max="6656" width="9.140625" style="1"/>
    <col min="6657" max="6657" width="1.28515625" style="1" customWidth="1"/>
    <col min="6658" max="6658" width="4.7109375" style="1" customWidth="1"/>
    <col min="6659" max="6659" width="81.85546875" style="1" customWidth="1"/>
    <col min="6660" max="6661" width="0" style="1" hidden="1" customWidth="1"/>
    <col min="6662" max="6662" width="23" style="1" bestFit="1" customWidth="1"/>
    <col min="6663" max="6663" width="17" style="1" customWidth="1"/>
    <col min="6664" max="6664" width="20.7109375" style="1" bestFit="1" customWidth="1"/>
    <col min="6665" max="6665" width="19.28515625" style="1" bestFit="1" customWidth="1"/>
    <col min="6666" max="6666" width="15.7109375" style="1" bestFit="1" customWidth="1"/>
    <col min="6667" max="6912" width="9.140625" style="1"/>
    <col min="6913" max="6913" width="1.28515625" style="1" customWidth="1"/>
    <col min="6914" max="6914" width="4.7109375" style="1" customWidth="1"/>
    <col min="6915" max="6915" width="81.85546875" style="1" customWidth="1"/>
    <col min="6916" max="6917" width="0" style="1" hidden="1" customWidth="1"/>
    <col min="6918" max="6918" width="23" style="1" bestFit="1" customWidth="1"/>
    <col min="6919" max="6919" width="17" style="1" customWidth="1"/>
    <col min="6920" max="6920" width="20.7109375" style="1" bestFit="1" customWidth="1"/>
    <col min="6921" max="6921" width="19.28515625" style="1" bestFit="1" customWidth="1"/>
    <col min="6922" max="6922" width="15.7109375" style="1" bestFit="1" customWidth="1"/>
    <col min="6923" max="7168" width="9.140625" style="1"/>
    <col min="7169" max="7169" width="1.28515625" style="1" customWidth="1"/>
    <col min="7170" max="7170" width="4.7109375" style="1" customWidth="1"/>
    <col min="7171" max="7171" width="81.85546875" style="1" customWidth="1"/>
    <col min="7172" max="7173" width="0" style="1" hidden="1" customWidth="1"/>
    <col min="7174" max="7174" width="23" style="1" bestFit="1" customWidth="1"/>
    <col min="7175" max="7175" width="17" style="1" customWidth="1"/>
    <col min="7176" max="7176" width="20.7109375" style="1" bestFit="1" customWidth="1"/>
    <col min="7177" max="7177" width="19.28515625" style="1" bestFit="1" customWidth="1"/>
    <col min="7178" max="7178" width="15.7109375" style="1" bestFit="1" customWidth="1"/>
    <col min="7179" max="7424" width="9.140625" style="1"/>
    <col min="7425" max="7425" width="1.28515625" style="1" customWidth="1"/>
    <col min="7426" max="7426" width="4.7109375" style="1" customWidth="1"/>
    <col min="7427" max="7427" width="81.85546875" style="1" customWidth="1"/>
    <col min="7428" max="7429" width="0" style="1" hidden="1" customWidth="1"/>
    <col min="7430" max="7430" width="23" style="1" bestFit="1" customWidth="1"/>
    <col min="7431" max="7431" width="17" style="1" customWidth="1"/>
    <col min="7432" max="7432" width="20.7109375" style="1" bestFit="1" customWidth="1"/>
    <col min="7433" max="7433" width="19.28515625" style="1" bestFit="1" customWidth="1"/>
    <col min="7434" max="7434" width="15.7109375" style="1" bestFit="1" customWidth="1"/>
    <col min="7435" max="7680" width="9.140625" style="1"/>
    <col min="7681" max="7681" width="1.28515625" style="1" customWidth="1"/>
    <col min="7682" max="7682" width="4.7109375" style="1" customWidth="1"/>
    <col min="7683" max="7683" width="81.85546875" style="1" customWidth="1"/>
    <col min="7684" max="7685" width="0" style="1" hidden="1" customWidth="1"/>
    <col min="7686" max="7686" width="23" style="1" bestFit="1" customWidth="1"/>
    <col min="7687" max="7687" width="17" style="1" customWidth="1"/>
    <col min="7688" max="7688" width="20.7109375" style="1" bestFit="1" customWidth="1"/>
    <col min="7689" max="7689" width="19.28515625" style="1" bestFit="1" customWidth="1"/>
    <col min="7690" max="7690" width="15.7109375" style="1" bestFit="1" customWidth="1"/>
    <col min="7691" max="7936" width="9.140625" style="1"/>
    <col min="7937" max="7937" width="1.28515625" style="1" customWidth="1"/>
    <col min="7938" max="7938" width="4.7109375" style="1" customWidth="1"/>
    <col min="7939" max="7939" width="81.85546875" style="1" customWidth="1"/>
    <col min="7940" max="7941" width="0" style="1" hidden="1" customWidth="1"/>
    <col min="7942" max="7942" width="23" style="1" bestFit="1" customWidth="1"/>
    <col min="7943" max="7943" width="17" style="1" customWidth="1"/>
    <col min="7944" max="7944" width="20.7109375" style="1" bestFit="1" customWidth="1"/>
    <col min="7945" max="7945" width="19.28515625" style="1" bestFit="1" customWidth="1"/>
    <col min="7946" max="7946" width="15.7109375" style="1" bestFit="1" customWidth="1"/>
    <col min="7947" max="8192" width="9.140625" style="1"/>
    <col min="8193" max="8193" width="1.28515625" style="1" customWidth="1"/>
    <col min="8194" max="8194" width="4.7109375" style="1" customWidth="1"/>
    <col min="8195" max="8195" width="81.85546875" style="1" customWidth="1"/>
    <col min="8196" max="8197" width="0" style="1" hidden="1" customWidth="1"/>
    <col min="8198" max="8198" width="23" style="1" bestFit="1" customWidth="1"/>
    <col min="8199" max="8199" width="17" style="1" customWidth="1"/>
    <col min="8200" max="8200" width="20.7109375" style="1" bestFit="1" customWidth="1"/>
    <col min="8201" max="8201" width="19.28515625" style="1" bestFit="1" customWidth="1"/>
    <col min="8202" max="8202" width="15.7109375" style="1" bestFit="1" customWidth="1"/>
    <col min="8203" max="8448" width="9.140625" style="1"/>
    <col min="8449" max="8449" width="1.28515625" style="1" customWidth="1"/>
    <col min="8450" max="8450" width="4.7109375" style="1" customWidth="1"/>
    <col min="8451" max="8451" width="81.85546875" style="1" customWidth="1"/>
    <col min="8452" max="8453" width="0" style="1" hidden="1" customWidth="1"/>
    <col min="8454" max="8454" width="23" style="1" bestFit="1" customWidth="1"/>
    <col min="8455" max="8455" width="17" style="1" customWidth="1"/>
    <col min="8456" max="8456" width="20.7109375" style="1" bestFit="1" customWidth="1"/>
    <col min="8457" max="8457" width="19.28515625" style="1" bestFit="1" customWidth="1"/>
    <col min="8458" max="8458" width="15.7109375" style="1" bestFit="1" customWidth="1"/>
    <col min="8459" max="8704" width="9.140625" style="1"/>
    <col min="8705" max="8705" width="1.28515625" style="1" customWidth="1"/>
    <col min="8706" max="8706" width="4.7109375" style="1" customWidth="1"/>
    <col min="8707" max="8707" width="81.85546875" style="1" customWidth="1"/>
    <col min="8708" max="8709" width="0" style="1" hidden="1" customWidth="1"/>
    <col min="8710" max="8710" width="23" style="1" bestFit="1" customWidth="1"/>
    <col min="8711" max="8711" width="17" style="1" customWidth="1"/>
    <col min="8712" max="8712" width="20.7109375" style="1" bestFit="1" customWidth="1"/>
    <col min="8713" max="8713" width="19.28515625" style="1" bestFit="1" customWidth="1"/>
    <col min="8714" max="8714" width="15.7109375" style="1" bestFit="1" customWidth="1"/>
    <col min="8715" max="8960" width="9.140625" style="1"/>
    <col min="8961" max="8961" width="1.28515625" style="1" customWidth="1"/>
    <col min="8962" max="8962" width="4.7109375" style="1" customWidth="1"/>
    <col min="8963" max="8963" width="81.85546875" style="1" customWidth="1"/>
    <col min="8964" max="8965" width="0" style="1" hidden="1" customWidth="1"/>
    <col min="8966" max="8966" width="23" style="1" bestFit="1" customWidth="1"/>
    <col min="8967" max="8967" width="17" style="1" customWidth="1"/>
    <col min="8968" max="8968" width="20.7109375" style="1" bestFit="1" customWidth="1"/>
    <col min="8969" max="8969" width="19.28515625" style="1" bestFit="1" customWidth="1"/>
    <col min="8970" max="8970" width="15.7109375" style="1" bestFit="1" customWidth="1"/>
    <col min="8971" max="9216" width="9.140625" style="1"/>
    <col min="9217" max="9217" width="1.28515625" style="1" customWidth="1"/>
    <col min="9218" max="9218" width="4.7109375" style="1" customWidth="1"/>
    <col min="9219" max="9219" width="81.85546875" style="1" customWidth="1"/>
    <col min="9220" max="9221" width="0" style="1" hidden="1" customWidth="1"/>
    <col min="9222" max="9222" width="23" style="1" bestFit="1" customWidth="1"/>
    <col min="9223" max="9223" width="17" style="1" customWidth="1"/>
    <col min="9224" max="9224" width="20.7109375" style="1" bestFit="1" customWidth="1"/>
    <col min="9225" max="9225" width="19.28515625" style="1" bestFit="1" customWidth="1"/>
    <col min="9226" max="9226" width="15.7109375" style="1" bestFit="1" customWidth="1"/>
    <col min="9227" max="9472" width="9.140625" style="1"/>
    <col min="9473" max="9473" width="1.28515625" style="1" customWidth="1"/>
    <col min="9474" max="9474" width="4.7109375" style="1" customWidth="1"/>
    <col min="9475" max="9475" width="81.85546875" style="1" customWidth="1"/>
    <col min="9476" max="9477" width="0" style="1" hidden="1" customWidth="1"/>
    <col min="9478" max="9478" width="23" style="1" bestFit="1" customWidth="1"/>
    <col min="9479" max="9479" width="17" style="1" customWidth="1"/>
    <col min="9480" max="9480" width="20.7109375" style="1" bestFit="1" customWidth="1"/>
    <col min="9481" max="9481" width="19.28515625" style="1" bestFit="1" customWidth="1"/>
    <col min="9482" max="9482" width="15.7109375" style="1" bestFit="1" customWidth="1"/>
    <col min="9483" max="9728" width="9.140625" style="1"/>
    <col min="9729" max="9729" width="1.28515625" style="1" customWidth="1"/>
    <col min="9730" max="9730" width="4.7109375" style="1" customWidth="1"/>
    <col min="9731" max="9731" width="81.85546875" style="1" customWidth="1"/>
    <col min="9732" max="9733" width="0" style="1" hidden="1" customWidth="1"/>
    <col min="9734" max="9734" width="23" style="1" bestFit="1" customWidth="1"/>
    <col min="9735" max="9735" width="17" style="1" customWidth="1"/>
    <col min="9736" max="9736" width="20.7109375" style="1" bestFit="1" customWidth="1"/>
    <col min="9737" max="9737" width="19.28515625" style="1" bestFit="1" customWidth="1"/>
    <col min="9738" max="9738" width="15.7109375" style="1" bestFit="1" customWidth="1"/>
    <col min="9739" max="9984" width="9.140625" style="1"/>
    <col min="9985" max="9985" width="1.28515625" style="1" customWidth="1"/>
    <col min="9986" max="9986" width="4.7109375" style="1" customWidth="1"/>
    <col min="9987" max="9987" width="81.85546875" style="1" customWidth="1"/>
    <col min="9988" max="9989" width="0" style="1" hidden="1" customWidth="1"/>
    <col min="9990" max="9990" width="23" style="1" bestFit="1" customWidth="1"/>
    <col min="9991" max="9991" width="17" style="1" customWidth="1"/>
    <col min="9992" max="9992" width="20.7109375" style="1" bestFit="1" customWidth="1"/>
    <col min="9993" max="9993" width="19.28515625" style="1" bestFit="1" customWidth="1"/>
    <col min="9994" max="9994" width="15.7109375" style="1" bestFit="1" customWidth="1"/>
    <col min="9995" max="10240" width="9.140625" style="1"/>
    <col min="10241" max="10241" width="1.28515625" style="1" customWidth="1"/>
    <col min="10242" max="10242" width="4.7109375" style="1" customWidth="1"/>
    <col min="10243" max="10243" width="81.85546875" style="1" customWidth="1"/>
    <col min="10244" max="10245" width="0" style="1" hidden="1" customWidth="1"/>
    <col min="10246" max="10246" width="23" style="1" bestFit="1" customWidth="1"/>
    <col min="10247" max="10247" width="17" style="1" customWidth="1"/>
    <col min="10248" max="10248" width="20.7109375" style="1" bestFit="1" customWidth="1"/>
    <col min="10249" max="10249" width="19.28515625" style="1" bestFit="1" customWidth="1"/>
    <col min="10250" max="10250" width="15.7109375" style="1" bestFit="1" customWidth="1"/>
    <col min="10251" max="10496" width="9.140625" style="1"/>
    <col min="10497" max="10497" width="1.28515625" style="1" customWidth="1"/>
    <col min="10498" max="10498" width="4.7109375" style="1" customWidth="1"/>
    <col min="10499" max="10499" width="81.85546875" style="1" customWidth="1"/>
    <col min="10500" max="10501" width="0" style="1" hidden="1" customWidth="1"/>
    <col min="10502" max="10502" width="23" style="1" bestFit="1" customWidth="1"/>
    <col min="10503" max="10503" width="17" style="1" customWidth="1"/>
    <col min="10504" max="10504" width="20.7109375" style="1" bestFit="1" customWidth="1"/>
    <col min="10505" max="10505" width="19.28515625" style="1" bestFit="1" customWidth="1"/>
    <col min="10506" max="10506" width="15.7109375" style="1" bestFit="1" customWidth="1"/>
    <col min="10507" max="10752" width="9.140625" style="1"/>
    <col min="10753" max="10753" width="1.28515625" style="1" customWidth="1"/>
    <col min="10754" max="10754" width="4.7109375" style="1" customWidth="1"/>
    <col min="10755" max="10755" width="81.85546875" style="1" customWidth="1"/>
    <col min="10756" max="10757" width="0" style="1" hidden="1" customWidth="1"/>
    <col min="10758" max="10758" width="23" style="1" bestFit="1" customWidth="1"/>
    <col min="10759" max="10759" width="17" style="1" customWidth="1"/>
    <col min="10760" max="10760" width="20.7109375" style="1" bestFit="1" customWidth="1"/>
    <col min="10761" max="10761" width="19.28515625" style="1" bestFit="1" customWidth="1"/>
    <col min="10762" max="10762" width="15.7109375" style="1" bestFit="1" customWidth="1"/>
    <col min="10763" max="11008" width="9.140625" style="1"/>
    <col min="11009" max="11009" width="1.28515625" style="1" customWidth="1"/>
    <col min="11010" max="11010" width="4.7109375" style="1" customWidth="1"/>
    <col min="11011" max="11011" width="81.85546875" style="1" customWidth="1"/>
    <col min="11012" max="11013" width="0" style="1" hidden="1" customWidth="1"/>
    <col min="11014" max="11014" width="23" style="1" bestFit="1" customWidth="1"/>
    <col min="11015" max="11015" width="17" style="1" customWidth="1"/>
    <col min="11016" max="11016" width="20.7109375" style="1" bestFit="1" customWidth="1"/>
    <col min="11017" max="11017" width="19.28515625" style="1" bestFit="1" customWidth="1"/>
    <col min="11018" max="11018" width="15.7109375" style="1" bestFit="1" customWidth="1"/>
    <col min="11019" max="11264" width="9.140625" style="1"/>
    <col min="11265" max="11265" width="1.28515625" style="1" customWidth="1"/>
    <col min="11266" max="11266" width="4.7109375" style="1" customWidth="1"/>
    <col min="11267" max="11267" width="81.85546875" style="1" customWidth="1"/>
    <col min="11268" max="11269" width="0" style="1" hidden="1" customWidth="1"/>
    <col min="11270" max="11270" width="23" style="1" bestFit="1" customWidth="1"/>
    <col min="11271" max="11271" width="17" style="1" customWidth="1"/>
    <col min="11272" max="11272" width="20.7109375" style="1" bestFit="1" customWidth="1"/>
    <col min="11273" max="11273" width="19.28515625" style="1" bestFit="1" customWidth="1"/>
    <col min="11274" max="11274" width="15.7109375" style="1" bestFit="1" customWidth="1"/>
    <col min="11275" max="11520" width="9.140625" style="1"/>
    <col min="11521" max="11521" width="1.28515625" style="1" customWidth="1"/>
    <col min="11522" max="11522" width="4.7109375" style="1" customWidth="1"/>
    <col min="11523" max="11523" width="81.85546875" style="1" customWidth="1"/>
    <col min="11524" max="11525" width="0" style="1" hidden="1" customWidth="1"/>
    <col min="11526" max="11526" width="23" style="1" bestFit="1" customWidth="1"/>
    <col min="11527" max="11527" width="17" style="1" customWidth="1"/>
    <col min="11528" max="11528" width="20.7109375" style="1" bestFit="1" customWidth="1"/>
    <col min="11529" max="11529" width="19.28515625" style="1" bestFit="1" customWidth="1"/>
    <col min="11530" max="11530" width="15.7109375" style="1" bestFit="1" customWidth="1"/>
    <col min="11531" max="11776" width="9.140625" style="1"/>
    <col min="11777" max="11777" width="1.28515625" style="1" customWidth="1"/>
    <col min="11778" max="11778" width="4.7109375" style="1" customWidth="1"/>
    <col min="11779" max="11779" width="81.85546875" style="1" customWidth="1"/>
    <col min="11780" max="11781" width="0" style="1" hidden="1" customWidth="1"/>
    <col min="11782" max="11782" width="23" style="1" bestFit="1" customWidth="1"/>
    <col min="11783" max="11783" width="17" style="1" customWidth="1"/>
    <col min="11784" max="11784" width="20.7109375" style="1" bestFit="1" customWidth="1"/>
    <col min="11785" max="11785" width="19.28515625" style="1" bestFit="1" customWidth="1"/>
    <col min="11786" max="11786" width="15.7109375" style="1" bestFit="1" customWidth="1"/>
    <col min="11787" max="12032" width="9.140625" style="1"/>
    <col min="12033" max="12033" width="1.28515625" style="1" customWidth="1"/>
    <col min="12034" max="12034" width="4.7109375" style="1" customWidth="1"/>
    <col min="12035" max="12035" width="81.85546875" style="1" customWidth="1"/>
    <col min="12036" max="12037" width="0" style="1" hidden="1" customWidth="1"/>
    <col min="12038" max="12038" width="23" style="1" bestFit="1" customWidth="1"/>
    <col min="12039" max="12039" width="17" style="1" customWidth="1"/>
    <col min="12040" max="12040" width="20.7109375" style="1" bestFit="1" customWidth="1"/>
    <col min="12041" max="12041" width="19.28515625" style="1" bestFit="1" customWidth="1"/>
    <col min="12042" max="12042" width="15.7109375" style="1" bestFit="1" customWidth="1"/>
    <col min="12043" max="12288" width="9.140625" style="1"/>
    <col min="12289" max="12289" width="1.28515625" style="1" customWidth="1"/>
    <col min="12290" max="12290" width="4.7109375" style="1" customWidth="1"/>
    <col min="12291" max="12291" width="81.85546875" style="1" customWidth="1"/>
    <col min="12292" max="12293" width="0" style="1" hidden="1" customWidth="1"/>
    <col min="12294" max="12294" width="23" style="1" bestFit="1" customWidth="1"/>
    <col min="12295" max="12295" width="17" style="1" customWidth="1"/>
    <col min="12296" max="12296" width="20.7109375" style="1" bestFit="1" customWidth="1"/>
    <col min="12297" max="12297" width="19.28515625" style="1" bestFit="1" customWidth="1"/>
    <col min="12298" max="12298" width="15.7109375" style="1" bestFit="1" customWidth="1"/>
    <col min="12299" max="12544" width="9.140625" style="1"/>
    <col min="12545" max="12545" width="1.28515625" style="1" customWidth="1"/>
    <col min="12546" max="12546" width="4.7109375" style="1" customWidth="1"/>
    <col min="12547" max="12547" width="81.85546875" style="1" customWidth="1"/>
    <col min="12548" max="12549" width="0" style="1" hidden="1" customWidth="1"/>
    <col min="12550" max="12550" width="23" style="1" bestFit="1" customWidth="1"/>
    <col min="12551" max="12551" width="17" style="1" customWidth="1"/>
    <col min="12552" max="12552" width="20.7109375" style="1" bestFit="1" customWidth="1"/>
    <col min="12553" max="12553" width="19.28515625" style="1" bestFit="1" customWidth="1"/>
    <col min="12554" max="12554" width="15.7109375" style="1" bestFit="1" customWidth="1"/>
    <col min="12555" max="12800" width="9.140625" style="1"/>
    <col min="12801" max="12801" width="1.28515625" style="1" customWidth="1"/>
    <col min="12802" max="12802" width="4.7109375" style="1" customWidth="1"/>
    <col min="12803" max="12803" width="81.85546875" style="1" customWidth="1"/>
    <col min="12804" max="12805" width="0" style="1" hidden="1" customWidth="1"/>
    <col min="12806" max="12806" width="23" style="1" bestFit="1" customWidth="1"/>
    <col min="12807" max="12807" width="17" style="1" customWidth="1"/>
    <col min="12808" max="12808" width="20.7109375" style="1" bestFit="1" customWidth="1"/>
    <col min="12809" max="12809" width="19.28515625" style="1" bestFit="1" customWidth="1"/>
    <col min="12810" max="12810" width="15.7109375" style="1" bestFit="1" customWidth="1"/>
    <col min="12811" max="13056" width="9.140625" style="1"/>
    <col min="13057" max="13057" width="1.28515625" style="1" customWidth="1"/>
    <col min="13058" max="13058" width="4.7109375" style="1" customWidth="1"/>
    <col min="13059" max="13059" width="81.85546875" style="1" customWidth="1"/>
    <col min="13060" max="13061" width="0" style="1" hidden="1" customWidth="1"/>
    <col min="13062" max="13062" width="23" style="1" bestFit="1" customWidth="1"/>
    <col min="13063" max="13063" width="17" style="1" customWidth="1"/>
    <col min="13064" max="13064" width="20.7109375" style="1" bestFit="1" customWidth="1"/>
    <col min="13065" max="13065" width="19.28515625" style="1" bestFit="1" customWidth="1"/>
    <col min="13066" max="13066" width="15.7109375" style="1" bestFit="1" customWidth="1"/>
    <col min="13067" max="13312" width="9.140625" style="1"/>
    <col min="13313" max="13313" width="1.28515625" style="1" customWidth="1"/>
    <col min="13314" max="13314" width="4.7109375" style="1" customWidth="1"/>
    <col min="13315" max="13315" width="81.85546875" style="1" customWidth="1"/>
    <col min="13316" max="13317" width="0" style="1" hidden="1" customWidth="1"/>
    <col min="13318" max="13318" width="23" style="1" bestFit="1" customWidth="1"/>
    <col min="13319" max="13319" width="17" style="1" customWidth="1"/>
    <col min="13320" max="13320" width="20.7109375" style="1" bestFit="1" customWidth="1"/>
    <col min="13321" max="13321" width="19.28515625" style="1" bestFit="1" customWidth="1"/>
    <col min="13322" max="13322" width="15.7109375" style="1" bestFit="1" customWidth="1"/>
    <col min="13323" max="13568" width="9.140625" style="1"/>
    <col min="13569" max="13569" width="1.28515625" style="1" customWidth="1"/>
    <col min="13570" max="13570" width="4.7109375" style="1" customWidth="1"/>
    <col min="13571" max="13571" width="81.85546875" style="1" customWidth="1"/>
    <col min="13572" max="13573" width="0" style="1" hidden="1" customWidth="1"/>
    <col min="13574" max="13574" width="23" style="1" bestFit="1" customWidth="1"/>
    <col min="13575" max="13575" width="17" style="1" customWidth="1"/>
    <col min="13576" max="13576" width="20.7109375" style="1" bestFit="1" customWidth="1"/>
    <col min="13577" max="13577" width="19.28515625" style="1" bestFit="1" customWidth="1"/>
    <col min="13578" max="13578" width="15.7109375" style="1" bestFit="1" customWidth="1"/>
    <col min="13579" max="13824" width="9.140625" style="1"/>
    <col min="13825" max="13825" width="1.28515625" style="1" customWidth="1"/>
    <col min="13826" max="13826" width="4.7109375" style="1" customWidth="1"/>
    <col min="13827" max="13827" width="81.85546875" style="1" customWidth="1"/>
    <col min="13828" max="13829" width="0" style="1" hidden="1" customWidth="1"/>
    <col min="13830" max="13830" width="23" style="1" bestFit="1" customWidth="1"/>
    <col min="13831" max="13831" width="17" style="1" customWidth="1"/>
    <col min="13832" max="13832" width="20.7109375" style="1" bestFit="1" customWidth="1"/>
    <col min="13833" max="13833" width="19.28515625" style="1" bestFit="1" customWidth="1"/>
    <col min="13834" max="13834" width="15.7109375" style="1" bestFit="1" customWidth="1"/>
    <col min="13835" max="14080" width="9.140625" style="1"/>
    <col min="14081" max="14081" width="1.28515625" style="1" customWidth="1"/>
    <col min="14082" max="14082" width="4.7109375" style="1" customWidth="1"/>
    <col min="14083" max="14083" width="81.85546875" style="1" customWidth="1"/>
    <col min="14084" max="14085" width="0" style="1" hidden="1" customWidth="1"/>
    <col min="14086" max="14086" width="23" style="1" bestFit="1" customWidth="1"/>
    <col min="14087" max="14087" width="17" style="1" customWidth="1"/>
    <col min="14088" max="14088" width="20.7109375" style="1" bestFit="1" customWidth="1"/>
    <col min="14089" max="14089" width="19.28515625" style="1" bestFit="1" customWidth="1"/>
    <col min="14090" max="14090" width="15.7109375" style="1" bestFit="1" customWidth="1"/>
    <col min="14091" max="14336" width="9.140625" style="1"/>
    <col min="14337" max="14337" width="1.28515625" style="1" customWidth="1"/>
    <col min="14338" max="14338" width="4.7109375" style="1" customWidth="1"/>
    <col min="14339" max="14339" width="81.85546875" style="1" customWidth="1"/>
    <col min="14340" max="14341" width="0" style="1" hidden="1" customWidth="1"/>
    <col min="14342" max="14342" width="23" style="1" bestFit="1" customWidth="1"/>
    <col min="14343" max="14343" width="17" style="1" customWidth="1"/>
    <col min="14344" max="14344" width="20.7109375" style="1" bestFit="1" customWidth="1"/>
    <col min="14345" max="14345" width="19.28515625" style="1" bestFit="1" customWidth="1"/>
    <col min="14346" max="14346" width="15.7109375" style="1" bestFit="1" customWidth="1"/>
    <col min="14347" max="14592" width="9.140625" style="1"/>
    <col min="14593" max="14593" width="1.28515625" style="1" customWidth="1"/>
    <col min="14594" max="14594" width="4.7109375" style="1" customWidth="1"/>
    <col min="14595" max="14595" width="81.85546875" style="1" customWidth="1"/>
    <col min="14596" max="14597" width="0" style="1" hidden="1" customWidth="1"/>
    <col min="14598" max="14598" width="23" style="1" bestFit="1" customWidth="1"/>
    <col min="14599" max="14599" width="17" style="1" customWidth="1"/>
    <col min="14600" max="14600" width="20.7109375" style="1" bestFit="1" customWidth="1"/>
    <col min="14601" max="14601" width="19.28515625" style="1" bestFit="1" customWidth="1"/>
    <col min="14602" max="14602" width="15.7109375" style="1" bestFit="1" customWidth="1"/>
    <col min="14603" max="14848" width="9.140625" style="1"/>
    <col min="14849" max="14849" width="1.28515625" style="1" customWidth="1"/>
    <col min="14850" max="14850" width="4.7109375" style="1" customWidth="1"/>
    <col min="14851" max="14851" width="81.85546875" style="1" customWidth="1"/>
    <col min="14852" max="14853" width="0" style="1" hidden="1" customWidth="1"/>
    <col min="14854" max="14854" width="23" style="1" bestFit="1" customWidth="1"/>
    <col min="14855" max="14855" width="17" style="1" customWidth="1"/>
    <col min="14856" max="14856" width="20.7109375" style="1" bestFit="1" customWidth="1"/>
    <col min="14857" max="14857" width="19.28515625" style="1" bestFit="1" customWidth="1"/>
    <col min="14858" max="14858" width="15.7109375" style="1" bestFit="1" customWidth="1"/>
    <col min="14859" max="15104" width="9.140625" style="1"/>
    <col min="15105" max="15105" width="1.28515625" style="1" customWidth="1"/>
    <col min="15106" max="15106" width="4.7109375" style="1" customWidth="1"/>
    <col min="15107" max="15107" width="81.85546875" style="1" customWidth="1"/>
    <col min="15108" max="15109" width="0" style="1" hidden="1" customWidth="1"/>
    <col min="15110" max="15110" width="23" style="1" bestFit="1" customWidth="1"/>
    <col min="15111" max="15111" width="17" style="1" customWidth="1"/>
    <col min="15112" max="15112" width="20.7109375" style="1" bestFit="1" customWidth="1"/>
    <col min="15113" max="15113" width="19.28515625" style="1" bestFit="1" customWidth="1"/>
    <col min="15114" max="15114" width="15.7109375" style="1" bestFit="1" customWidth="1"/>
    <col min="15115" max="15360" width="9.140625" style="1"/>
    <col min="15361" max="15361" width="1.28515625" style="1" customWidth="1"/>
    <col min="15362" max="15362" width="4.7109375" style="1" customWidth="1"/>
    <col min="15363" max="15363" width="81.85546875" style="1" customWidth="1"/>
    <col min="15364" max="15365" width="0" style="1" hidden="1" customWidth="1"/>
    <col min="15366" max="15366" width="23" style="1" bestFit="1" customWidth="1"/>
    <col min="15367" max="15367" width="17" style="1" customWidth="1"/>
    <col min="15368" max="15368" width="20.7109375" style="1" bestFit="1" customWidth="1"/>
    <col min="15369" max="15369" width="19.28515625" style="1" bestFit="1" customWidth="1"/>
    <col min="15370" max="15370" width="15.7109375" style="1" bestFit="1" customWidth="1"/>
    <col min="15371" max="15616" width="9.140625" style="1"/>
    <col min="15617" max="15617" width="1.28515625" style="1" customWidth="1"/>
    <col min="15618" max="15618" width="4.7109375" style="1" customWidth="1"/>
    <col min="15619" max="15619" width="81.85546875" style="1" customWidth="1"/>
    <col min="15620" max="15621" width="0" style="1" hidden="1" customWidth="1"/>
    <col min="15622" max="15622" width="23" style="1" bestFit="1" customWidth="1"/>
    <col min="15623" max="15623" width="17" style="1" customWidth="1"/>
    <col min="15624" max="15624" width="20.7109375" style="1" bestFit="1" customWidth="1"/>
    <col min="15625" max="15625" width="19.28515625" style="1" bestFit="1" customWidth="1"/>
    <col min="15626" max="15626" width="15.7109375" style="1" bestFit="1" customWidth="1"/>
    <col min="15627" max="15872" width="9.140625" style="1"/>
    <col min="15873" max="15873" width="1.28515625" style="1" customWidth="1"/>
    <col min="15874" max="15874" width="4.7109375" style="1" customWidth="1"/>
    <col min="15875" max="15875" width="81.85546875" style="1" customWidth="1"/>
    <col min="15876" max="15877" width="0" style="1" hidden="1" customWidth="1"/>
    <col min="15878" max="15878" width="23" style="1" bestFit="1" customWidth="1"/>
    <col min="15879" max="15879" width="17" style="1" customWidth="1"/>
    <col min="15880" max="15880" width="20.7109375" style="1" bestFit="1" customWidth="1"/>
    <col min="15881" max="15881" width="19.28515625" style="1" bestFit="1" customWidth="1"/>
    <col min="15882" max="15882" width="15.7109375" style="1" bestFit="1" customWidth="1"/>
    <col min="15883" max="16128" width="9.140625" style="1"/>
    <col min="16129" max="16129" width="1.28515625" style="1" customWidth="1"/>
    <col min="16130" max="16130" width="4.7109375" style="1" customWidth="1"/>
    <col min="16131" max="16131" width="81.85546875" style="1" customWidth="1"/>
    <col min="16132" max="16133" width="0" style="1" hidden="1" customWidth="1"/>
    <col min="16134" max="16134" width="23" style="1" bestFit="1" customWidth="1"/>
    <col min="16135" max="16135" width="17" style="1" customWidth="1"/>
    <col min="16136" max="16136" width="20.7109375" style="1" bestFit="1" customWidth="1"/>
    <col min="16137" max="16137" width="19.28515625" style="1" bestFit="1" customWidth="1"/>
    <col min="16138" max="16138" width="15.7109375" style="1" bestFit="1" customWidth="1"/>
    <col min="16139" max="16384" width="9.140625" style="1"/>
  </cols>
  <sheetData>
    <row r="1" spans="3:10" s="4" customFormat="1" x14ac:dyDescent="0.25">
      <c r="C1" s="30"/>
      <c r="D1" s="5"/>
    </row>
    <row r="2" spans="3:10" s="4" customFormat="1" ht="21" x14ac:dyDescent="0.25">
      <c r="C2" s="31" t="s">
        <v>37</v>
      </c>
      <c r="D2" s="31"/>
      <c r="E2" s="31"/>
    </row>
    <row r="3" spans="3:10" s="4" customFormat="1" ht="18.75" x14ac:dyDescent="0.25">
      <c r="C3" s="32" t="s">
        <v>36</v>
      </c>
      <c r="D3" s="32"/>
      <c r="E3" s="32"/>
    </row>
    <row r="4" spans="3:10" s="4" customFormat="1" ht="18.75" x14ac:dyDescent="0.25">
      <c r="C4" s="33" t="s">
        <v>35</v>
      </c>
      <c r="D4" s="33"/>
      <c r="E4" s="33"/>
    </row>
    <row r="5" spans="3:10" s="4" customFormat="1" ht="18.75" x14ac:dyDescent="0.25">
      <c r="C5" s="33" t="s">
        <v>34</v>
      </c>
      <c r="D5" s="33"/>
      <c r="E5" s="33"/>
    </row>
    <row r="6" spans="3:10" s="4" customFormat="1" ht="18.75" x14ac:dyDescent="0.25">
      <c r="C6" s="33" t="s">
        <v>33</v>
      </c>
      <c r="D6" s="33"/>
      <c r="E6" s="33"/>
    </row>
    <row r="7" spans="3:10" s="4" customFormat="1" ht="18" x14ac:dyDescent="0.25">
      <c r="C7" s="28"/>
      <c r="D7" s="5"/>
    </row>
    <row r="8" spans="3:10" s="4" customFormat="1" ht="18.75" x14ac:dyDescent="0.25">
      <c r="C8" s="29"/>
      <c r="D8" s="5"/>
    </row>
    <row r="9" spans="3:10" s="4" customFormat="1" ht="18" x14ac:dyDescent="0.25">
      <c r="C9" s="28" t="s">
        <v>32</v>
      </c>
      <c r="D9" s="5"/>
    </row>
    <row r="10" spans="3:10" s="4" customFormat="1" ht="36" customHeight="1" x14ac:dyDescent="0.25">
      <c r="C10" s="27" t="s">
        <v>38</v>
      </c>
      <c r="D10" s="5"/>
    </row>
    <row r="11" spans="3:10" s="4" customFormat="1" ht="19.5" customHeight="1" x14ac:dyDescent="0.25">
      <c r="C11" s="26" t="s">
        <v>31</v>
      </c>
      <c r="D11" s="5"/>
    </row>
    <row r="12" spans="3:10" s="9" customFormat="1" ht="20.100000000000001" customHeight="1" x14ac:dyDescent="0.25">
      <c r="C12" s="6" t="s">
        <v>30</v>
      </c>
      <c r="D12" s="25" t="s">
        <v>29</v>
      </c>
      <c r="E12" s="25" t="s">
        <v>28</v>
      </c>
      <c r="F12" s="25" t="s">
        <v>39</v>
      </c>
    </row>
    <row r="13" spans="3:10" s="22" customFormat="1" ht="20.100000000000001" customHeight="1" x14ac:dyDescent="0.25">
      <c r="C13" s="15" t="s">
        <v>27</v>
      </c>
      <c r="D13" s="24">
        <v>15984704.34</v>
      </c>
      <c r="E13" s="24">
        <v>13308391.710000001</v>
      </c>
      <c r="F13" s="24">
        <f>'[1]ESF SNS'!F10</f>
        <v>30694388.299999982</v>
      </c>
      <c r="H13" s="23"/>
    </row>
    <row r="14" spans="3:10" s="7" customFormat="1" ht="20.100000000000001" customHeight="1" x14ac:dyDescent="0.25">
      <c r="C14" s="15" t="s">
        <v>26</v>
      </c>
      <c r="D14" s="11">
        <v>13663017.619999999</v>
      </c>
      <c r="E14" s="11">
        <v>10839721.65</v>
      </c>
      <c r="F14" s="21">
        <f>'[1]ESF SNS'!F13</f>
        <v>11987509.680000003</v>
      </c>
      <c r="H14" s="14"/>
      <c r="I14" s="14"/>
      <c r="J14" s="11"/>
    </row>
    <row r="15" spans="3:10" s="7" customFormat="1" ht="18.75" customHeight="1" x14ac:dyDescent="0.25">
      <c r="C15" s="15" t="s">
        <v>25</v>
      </c>
      <c r="D15" s="11">
        <v>9334825.7699999996</v>
      </c>
      <c r="E15" s="11">
        <v>10133507.82</v>
      </c>
      <c r="F15" s="11">
        <f>'[1]ESF SNS'!F14</f>
        <v>13972862.02</v>
      </c>
      <c r="H15" s="14"/>
    </row>
    <row r="16" spans="3:10" s="7" customFormat="1" ht="19.5" customHeight="1" x14ac:dyDescent="0.25">
      <c r="C16" s="15" t="s">
        <v>24</v>
      </c>
      <c r="D16" s="11">
        <v>0</v>
      </c>
      <c r="E16" s="11">
        <v>0</v>
      </c>
      <c r="F16" s="20">
        <f>'[1]ESF SNS'!$F$15</f>
        <v>63910.109999999986</v>
      </c>
    </row>
    <row r="17" spans="3:9" s="7" customFormat="1" ht="20.100000000000001" customHeight="1" thickBot="1" x14ac:dyDescent="0.3">
      <c r="C17" s="6" t="s">
        <v>23</v>
      </c>
      <c r="D17" s="17">
        <f>SUM(D13:D16)</f>
        <v>38982547.730000004</v>
      </c>
      <c r="E17" s="17">
        <f>SUM(E13:E16)</f>
        <v>34281621.18</v>
      </c>
      <c r="F17" s="19">
        <f>SUM(F13:F16)</f>
        <v>56718670.109999985</v>
      </c>
    </row>
    <row r="18" spans="3:9" s="7" customFormat="1" ht="20.100000000000001" customHeight="1" thickTop="1" x14ac:dyDescent="0.25">
      <c r="C18" s="6" t="s">
        <v>22</v>
      </c>
      <c r="D18" s="11"/>
      <c r="E18" s="11"/>
      <c r="F18" s="11"/>
    </row>
    <row r="19" spans="3:9" s="7" customFormat="1" ht="20.100000000000001" customHeight="1" x14ac:dyDescent="0.25">
      <c r="C19" s="15" t="s">
        <v>21</v>
      </c>
      <c r="D19" s="11">
        <v>0</v>
      </c>
      <c r="E19" s="11">
        <v>0</v>
      </c>
      <c r="F19" s="11">
        <v>0</v>
      </c>
    </row>
    <row r="20" spans="3:9" s="7" customFormat="1" ht="20.100000000000001" customHeight="1" x14ac:dyDescent="0.25">
      <c r="C20" s="15" t="s">
        <v>20</v>
      </c>
      <c r="D20" s="11">
        <v>0</v>
      </c>
      <c r="E20" s="11">
        <v>0</v>
      </c>
      <c r="F20" s="11">
        <v>0</v>
      </c>
    </row>
    <row r="21" spans="3:9" s="7" customFormat="1" ht="20.100000000000001" customHeight="1" x14ac:dyDescent="0.25">
      <c r="C21" s="15" t="s">
        <v>19</v>
      </c>
      <c r="D21" s="11">
        <v>485699733.41000003</v>
      </c>
      <c r="E21" s="11">
        <v>485905146.95999998</v>
      </c>
      <c r="F21" s="11">
        <f>'[1]ESF SNS'!F24</f>
        <v>261397050.65000004</v>
      </c>
    </row>
    <row r="22" spans="3:9" s="7" customFormat="1" ht="20.100000000000001" customHeight="1" x14ac:dyDescent="0.25">
      <c r="C22" s="15" t="s">
        <v>18</v>
      </c>
      <c r="D22" s="11">
        <v>0</v>
      </c>
      <c r="E22" s="11">
        <v>0</v>
      </c>
      <c r="F22" s="11"/>
    </row>
    <row r="23" spans="3:9" s="7" customFormat="1" ht="20.100000000000001" customHeight="1" x14ac:dyDescent="0.25">
      <c r="C23" s="6" t="s">
        <v>17</v>
      </c>
      <c r="D23" s="13">
        <f>SUM(D21:D22)</f>
        <v>485699733.41000003</v>
      </c>
      <c r="E23" s="13">
        <f>SUM(E21:E22)</f>
        <v>485905146.95999998</v>
      </c>
      <c r="F23" s="13">
        <f>SUM(F19:F22)</f>
        <v>261397050.65000004</v>
      </c>
    </row>
    <row r="24" spans="3:9" s="7" customFormat="1" ht="20.100000000000001" customHeight="1" thickBot="1" x14ac:dyDescent="0.3">
      <c r="C24" s="6" t="s">
        <v>16</v>
      </c>
      <c r="D24" s="12">
        <f>SUM(D17+D23)</f>
        <v>524682281.14000005</v>
      </c>
      <c r="E24" s="12">
        <f>SUM(E17+E23)</f>
        <v>520186768.13999999</v>
      </c>
      <c r="F24" s="12">
        <f>SUM(F17+F23)</f>
        <v>318115720.75999999</v>
      </c>
      <c r="I24" s="11"/>
    </row>
    <row r="25" spans="3:9" s="7" customFormat="1" ht="20.100000000000001" customHeight="1" thickTop="1" x14ac:dyDescent="0.25">
      <c r="C25" s="6" t="s">
        <v>15</v>
      </c>
      <c r="D25" s="11"/>
      <c r="E25" s="11"/>
      <c r="F25" s="11"/>
    </row>
    <row r="26" spans="3:9" s="7" customFormat="1" ht="20.100000000000001" customHeight="1" x14ac:dyDescent="0.25">
      <c r="C26" s="6" t="s">
        <v>14</v>
      </c>
      <c r="D26" s="11"/>
      <c r="E26" s="11"/>
      <c r="F26" s="11"/>
    </row>
    <row r="27" spans="3:9" s="7" customFormat="1" ht="20.100000000000001" customHeight="1" x14ac:dyDescent="0.25">
      <c r="C27" s="15" t="s">
        <v>13</v>
      </c>
      <c r="D27" s="11"/>
      <c r="E27" s="11"/>
      <c r="F27" s="11"/>
    </row>
    <row r="28" spans="3:9" s="7" customFormat="1" ht="20.100000000000001" customHeight="1" x14ac:dyDescent="0.25">
      <c r="C28" s="15" t="s">
        <v>12</v>
      </c>
      <c r="D28" s="11">
        <v>9167135.4499999993</v>
      </c>
      <c r="E28" s="11">
        <v>3471606.8</v>
      </c>
      <c r="F28" s="18"/>
    </row>
    <row r="29" spans="3:9" s="7" customFormat="1" ht="20.100000000000001" customHeight="1" x14ac:dyDescent="0.25">
      <c r="C29" s="15" t="s">
        <v>11</v>
      </c>
      <c r="D29" s="11">
        <v>0</v>
      </c>
      <c r="E29" s="11">
        <v>0</v>
      </c>
      <c r="F29" s="18">
        <v>0</v>
      </c>
    </row>
    <row r="30" spans="3:9" s="7" customFormat="1" ht="20.100000000000001" customHeight="1" x14ac:dyDescent="0.25">
      <c r="C30" s="6" t="s">
        <v>10</v>
      </c>
      <c r="D30" s="17">
        <f>SUM(D28:D29)</f>
        <v>9167135.4499999993</v>
      </c>
      <c r="E30" s="17">
        <f>SUM(E28:E29)</f>
        <v>3471606.8</v>
      </c>
      <c r="F30" s="17">
        <f>SUM(F28:F29)</f>
        <v>0</v>
      </c>
    </row>
    <row r="31" spans="3:9" s="7" customFormat="1" ht="20.100000000000001" customHeight="1" x14ac:dyDescent="0.25">
      <c r="C31" s="6" t="s">
        <v>9</v>
      </c>
      <c r="D31" s="11"/>
      <c r="E31" s="11"/>
      <c r="F31" s="18">
        <v>0</v>
      </c>
    </row>
    <row r="32" spans="3:9" s="7" customFormat="1" ht="20.100000000000001" customHeight="1" x14ac:dyDescent="0.25">
      <c r="C32" s="6" t="s">
        <v>8</v>
      </c>
      <c r="D32" s="17">
        <f>SUM(D30+D31)</f>
        <v>9167135.4499999993</v>
      </c>
      <c r="E32" s="17">
        <f>SUM(E30+E31)</f>
        <v>3471606.8</v>
      </c>
      <c r="F32" s="17">
        <f>SUM(F30+F31)</f>
        <v>0</v>
      </c>
      <c r="I32" s="11"/>
    </row>
    <row r="33" spans="2:9" s="7" customFormat="1" ht="20.100000000000001" customHeight="1" x14ac:dyDescent="0.25">
      <c r="C33" s="6" t="s">
        <v>7</v>
      </c>
      <c r="D33" s="11"/>
      <c r="E33" s="11"/>
      <c r="F33" s="11"/>
      <c r="H33" s="16">
        <f>F24-F38</f>
        <v>0</v>
      </c>
      <c r="I33" s="11"/>
    </row>
    <row r="34" spans="2:9" s="7" customFormat="1" ht="20.100000000000001" customHeight="1" x14ac:dyDescent="0.25">
      <c r="C34" s="15" t="s">
        <v>6</v>
      </c>
      <c r="D34" s="11">
        <v>445009929.35000002</v>
      </c>
      <c r="E34" s="11">
        <v>445009929.35000002</v>
      </c>
      <c r="F34" s="11">
        <f>'[1]ESF SNS'!F55</f>
        <v>445009929.35000002</v>
      </c>
    </row>
    <row r="35" spans="2:9" s="7" customFormat="1" ht="20.100000000000001" customHeight="1" x14ac:dyDescent="0.25">
      <c r="C35" s="15" t="s">
        <v>5</v>
      </c>
      <c r="D35" s="11">
        <v>66507789.759999998</v>
      </c>
      <c r="E35" s="11">
        <v>70505216.340000004</v>
      </c>
      <c r="F35" s="14">
        <f>'[1]ESF SNS'!F58</f>
        <v>-162729633.34999999</v>
      </c>
    </row>
    <row r="36" spans="2:9" s="7" customFormat="1" ht="20.100000000000001" customHeight="1" x14ac:dyDescent="0.25">
      <c r="C36" s="15" t="s">
        <v>4</v>
      </c>
      <c r="D36" s="11">
        <v>3997426.58</v>
      </c>
      <c r="E36" s="11">
        <v>1200015.6499999999</v>
      </c>
      <c r="F36" s="14">
        <f>'[1]ESF SNS'!F57</f>
        <v>35835424.75999999</v>
      </c>
      <c r="G36" s="11"/>
      <c r="H36" s="11"/>
    </row>
    <row r="37" spans="2:9" s="7" customFormat="1" ht="20.100000000000001" customHeight="1" x14ac:dyDescent="0.25">
      <c r="C37" s="6" t="s">
        <v>3</v>
      </c>
      <c r="D37" s="13">
        <f>SUM(D34:D36)</f>
        <v>515515145.69</v>
      </c>
      <c r="E37" s="13">
        <f>SUM(E34:E36)</f>
        <v>516715161.34000003</v>
      </c>
      <c r="F37" s="13">
        <f>SUM(F34:F36)</f>
        <v>318115720.75999999</v>
      </c>
      <c r="H37" s="11"/>
    </row>
    <row r="38" spans="2:9" s="7" customFormat="1" ht="20.100000000000001" customHeight="1" thickBot="1" x14ac:dyDescent="0.3">
      <c r="C38" s="6" t="s">
        <v>2</v>
      </c>
      <c r="D38" s="12">
        <f>SUM(D32+D37)</f>
        <v>524682281.13999999</v>
      </c>
      <c r="E38" s="12">
        <f>SUM(E32+E37)</f>
        <v>520186768.14000005</v>
      </c>
      <c r="F38" s="12">
        <f>SUM(F32+F37)</f>
        <v>318115720.75999999</v>
      </c>
      <c r="G38" s="11"/>
      <c r="H38" s="11"/>
      <c r="I38" s="11"/>
    </row>
    <row r="39" spans="2:9" s="7" customFormat="1" ht="16.5" customHeight="1" thickTop="1" x14ac:dyDescent="0.25">
      <c r="C39" s="6"/>
      <c r="D39" s="11"/>
    </row>
    <row r="40" spans="2:9" s="7" customFormat="1" ht="16.5" customHeight="1" x14ac:dyDescent="0.25">
      <c r="C40" s="6"/>
      <c r="D40" s="11"/>
    </row>
    <row r="41" spans="2:9" s="7" customFormat="1" ht="16.5" customHeight="1" x14ac:dyDescent="0.25">
      <c r="C41" s="6"/>
      <c r="D41" s="11"/>
    </row>
    <row r="42" spans="2:9" s="7" customFormat="1" ht="16.5" customHeight="1" x14ac:dyDescent="0.25">
      <c r="C42" s="6"/>
      <c r="D42" s="11"/>
    </row>
    <row r="43" spans="2:9" s="7" customFormat="1" ht="16.5" customHeight="1" x14ac:dyDescent="0.25">
      <c r="C43" s="6"/>
      <c r="D43" s="11"/>
      <c r="E43" s="11"/>
      <c r="F43" s="11"/>
    </row>
    <row r="44" spans="2:9" s="4" customFormat="1" ht="24" customHeight="1" x14ac:dyDescent="0.25">
      <c r="B44" s="7"/>
      <c r="C44" s="10" t="s">
        <v>1</v>
      </c>
      <c r="D44" s="5"/>
    </row>
    <row r="45" spans="2:9" s="4" customFormat="1" ht="21.75" customHeight="1" x14ac:dyDescent="0.25">
      <c r="B45" s="7"/>
      <c r="C45" s="7" t="s">
        <v>0</v>
      </c>
      <c r="D45" s="5"/>
    </row>
    <row r="46" spans="2:9" s="4" customFormat="1" ht="24" customHeight="1" x14ac:dyDescent="0.25">
      <c r="B46" s="7"/>
      <c r="C46" s="6"/>
      <c r="D46" s="5"/>
    </row>
    <row r="47" spans="2:9" s="4" customFormat="1" ht="19.5" customHeight="1" x14ac:dyDescent="0.25">
      <c r="B47" s="7"/>
      <c r="C47" s="9"/>
      <c r="D47" s="5"/>
    </row>
    <row r="48" spans="2:9" s="4" customFormat="1" ht="19.5" customHeight="1" x14ac:dyDescent="0.25">
      <c r="B48" s="7"/>
      <c r="C48" s="8"/>
      <c r="D48" s="5"/>
    </row>
    <row r="49" spans="2:4" s="4" customFormat="1" ht="24" customHeight="1" x14ac:dyDescent="0.25">
      <c r="B49" s="7"/>
      <c r="C49" s="6"/>
      <c r="D49" s="5"/>
    </row>
    <row r="50" spans="2:4" hidden="1" x14ac:dyDescent="0.25"/>
    <row r="51" spans="2:4" hidden="1" x14ac:dyDescent="0.25"/>
    <row r="52" spans="2:4" hidden="1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5">
    <mergeCell ref="C2:E2"/>
    <mergeCell ref="C3:E3"/>
    <mergeCell ref="C4:E4"/>
    <mergeCell ref="C5:E5"/>
    <mergeCell ref="C6:E6"/>
  </mergeCells>
  <printOptions horizontalCentered="1"/>
  <pageMargins left="0.23622047244094491" right="0" top="0.74803149606299213" bottom="0.74803149606299213" header="0.31496062992125984" footer="0.31496062992125984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OIA</vt:lpstr>
      <vt:lpstr>'Balance General OIA'!Área_de_impresión</vt:lpstr>
      <vt:lpstr>'Balance General OIA'!Títulos_a_imprimir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2026-06-15T19:48:38Z</cp:lastPrinted>
  <dcterms:created xsi:type="dcterms:W3CDTF">2026-05-15T16:25:32Z</dcterms:created>
  <dcterms:modified xsi:type="dcterms:W3CDTF">2026-06-15T19:50:50Z</dcterms:modified>
</cp:coreProperties>
</file>